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HA1" sheetId="1" r:id="rId1"/>
  </sheets>
  <definedNames>
    <definedName name="_xlnm.Print_Area" localSheetId="0">'HA1'!$A$8:$X$26</definedName>
  </definedNames>
  <calcPr calcId="144525"/>
</workbook>
</file>

<file path=xl/sharedStrings.xml><?xml version="1.0" encoding="utf-8"?>
<sst xmlns="http://schemas.openxmlformats.org/spreadsheetml/2006/main" count="60" uniqueCount="57">
  <si>
    <t>城乡医疗救助情况</t>
  </si>
  <si>
    <t>表    号:</t>
  </si>
  <si>
    <t>医保统HA1表</t>
  </si>
  <si>
    <t>制定机关:</t>
  </si>
  <si>
    <t>国家医疗保障局</t>
  </si>
  <si>
    <t>备案机关:</t>
  </si>
  <si>
    <t>国家统计局</t>
  </si>
  <si>
    <t>备案文号:</t>
  </si>
  <si>
    <t>国统办函〔2022〕568号</t>
  </si>
  <si>
    <t>有效期至:</t>
  </si>
  <si>
    <t>综合机关名称:</t>
  </si>
  <si>
    <t>年</t>
  </si>
  <si>
    <t>季</t>
  </si>
  <si>
    <t>项目</t>
  </si>
  <si>
    <t>代码</t>
  </si>
  <si>
    <t>救助总人次(人次)</t>
  </si>
  <si>
    <t>医疗救助资助参加基本医疗保险人数(人)</t>
  </si>
  <si>
    <t>住院救助人次(人次)　</t>
  </si>
  <si>
    <t>住院救助人数(人)</t>
  </si>
  <si>
    <t>门诊救助人次数(人次)　</t>
  </si>
  <si>
    <t>门诊救助人数(人)</t>
  </si>
  <si>
    <t>其他部门资助参加基本医疗保险人数(人)</t>
  </si>
  <si>
    <t>其他部门实施直接救助人次(人次)</t>
  </si>
  <si>
    <t>救助总金额(万元)</t>
  </si>
  <si>
    <t>医疗救助资助参加基本医疗保险资金数(万元)</t>
  </si>
  <si>
    <t>住院救助资金数(万元)</t>
  </si>
  <si>
    <t>门诊救助资金数(万元)</t>
  </si>
  <si>
    <t>其他部门资助参加基本医疗保险资金数(万元)</t>
  </si>
  <si>
    <t>其他部门实施直接救助资金数(万元)</t>
  </si>
  <si>
    <t>重点救助</t>
  </si>
  <si>
    <t>重点救助对象人次(人次)</t>
  </si>
  <si>
    <t>重点救助对象人数(人)</t>
  </si>
  <si>
    <t>资助重点救助对象参加基本医疗保险资金数(万元)</t>
  </si>
  <si>
    <t>重点救助对象救助资金数(万元)</t>
  </si>
  <si>
    <t>甲</t>
  </si>
  <si>
    <t>乙</t>
  </si>
  <si>
    <t>海拉尔区</t>
  </si>
  <si>
    <t>牙克石市</t>
  </si>
  <si>
    <t>扎兰屯市</t>
  </si>
  <si>
    <t>额尔古纳市</t>
  </si>
  <si>
    <t>根河市</t>
  </si>
  <si>
    <t>阿荣旗</t>
  </si>
  <si>
    <t>莫旗</t>
  </si>
  <si>
    <t>鄂伦春旗</t>
  </si>
  <si>
    <t>鄂温克旗</t>
  </si>
  <si>
    <t>陈旗</t>
  </si>
  <si>
    <t>新左旗</t>
  </si>
  <si>
    <t>新右旗</t>
  </si>
  <si>
    <t>扎赉诺尔区</t>
  </si>
  <si>
    <t>市本级</t>
  </si>
  <si>
    <t>总计</t>
  </si>
  <si>
    <t>单位负责人:</t>
  </si>
  <si>
    <t>填表人:</t>
  </si>
  <si>
    <t>联系电话:</t>
  </si>
  <si>
    <t>报出日期:</t>
  </si>
  <si>
    <t>审核关系:</t>
  </si>
  <si>
    <t>列关系:(1)=(2)+(4)+(8)+(12)+(13),(14)=(15)+(17)+(19)+(21)+(22)。</t>
  </si>
</sst>
</file>

<file path=xl/styles.xml><?xml version="1.0" encoding="utf-8"?>
<styleSheet xmlns="http://schemas.openxmlformats.org/spreadsheetml/2006/main">
  <numFmts count="8">
    <numFmt numFmtId="176" formatCode="0.00_);[Red]\(0.00\)"/>
    <numFmt numFmtId="177" formatCode="0_ "/>
    <numFmt numFmtId="178" formatCode="0_);[Red]\(0\)"/>
    <numFmt numFmtId="179" formatCode="0.00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b/>
      <sz val="24"/>
      <color theme="1"/>
      <name val="宋体"/>
      <charset val="134"/>
    </font>
    <font>
      <sz val="12"/>
      <color rgb="FF000000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2"/>
      <name val="宋体"/>
      <charset val="134"/>
    </font>
    <font>
      <b/>
      <sz val="11"/>
      <color rgb="FFFA7D0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indexed="8"/>
      <name val="宋体"/>
      <charset val="134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3F3F76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2">
    <xf numFmtId="0" fontId="0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6" fillId="0" borderId="0"/>
    <xf numFmtId="0" fontId="8" fillId="2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28" borderId="18" applyNumberFormat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3" fillId="30" borderId="16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17" borderId="19" applyNumberFormat="0" applyAlignment="0" applyProtection="0">
      <alignment vertical="center"/>
    </xf>
    <xf numFmtId="0" fontId="0" fillId="34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17" borderId="16" applyNumberFormat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0" fillId="14" borderId="15" applyNumberFormat="0" applyFon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6" fillId="0" borderId="0"/>
    <xf numFmtId="0" fontId="19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</cellStyleXfs>
  <cellXfs count="71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6" xfId="0" applyFont="1" applyFill="1" applyBorder="1" applyAlignment="1">
      <alignment horizontal="center" vertical="top" wrapText="1"/>
    </xf>
    <xf numFmtId="179" fontId="5" fillId="0" borderId="7" xfId="41" applyNumberFormat="1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5" fillId="0" borderId="7" xfId="41" applyNumberFormat="1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178" fontId="7" fillId="0" borderId="7" xfId="9" applyNumberFormat="1" applyFont="1" applyBorder="1" applyAlignment="1">
      <alignment horizontal="center" vertical="center" wrapText="1"/>
    </xf>
    <xf numFmtId="178" fontId="7" fillId="0" borderId="7" xfId="9" applyNumberFormat="1" applyFont="1" applyFill="1" applyBorder="1" applyAlignment="1">
      <alignment horizontal="center" vertical="center" wrapText="1"/>
    </xf>
    <xf numFmtId="177" fontId="7" fillId="2" borderId="3" xfId="0" applyNumberFormat="1" applyFont="1" applyFill="1" applyBorder="1" applyAlignment="1">
      <alignment horizontal="center" vertical="center" wrapText="1"/>
    </xf>
    <xf numFmtId="177" fontId="7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77" fontId="6" fillId="0" borderId="3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57" fontId="2" fillId="0" borderId="0" xfId="0" applyNumberFormat="1" applyFont="1" applyAlignment="1">
      <alignment horizontal="right" vertical="center" wrapText="1"/>
    </xf>
    <xf numFmtId="0" fontId="4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177" fontId="6" fillId="2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179" fontId="7" fillId="0" borderId="7" xfId="9" applyNumberFormat="1" applyFont="1" applyFill="1" applyBorder="1" applyAlignment="1">
      <alignment horizontal="center" vertical="center" wrapText="1"/>
    </xf>
    <xf numFmtId="176" fontId="7" fillId="0" borderId="7" xfId="9" applyNumberFormat="1" applyFont="1" applyFill="1" applyBorder="1" applyAlignment="1">
      <alignment horizontal="center" vertical="center" wrapText="1"/>
    </xf>
    <xf numFmtId="179" fontId="6" fillId="0" borderId="3" xfId="0" applyNumberFormat="1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179" fontId="7" fillId="0" borderId="3" xfId="0" applyNumberFormat="1" applyFont="1" applyBorder="1" applyAlignment="1">
      <alignment horizontal="center" vertical="center" wrapText="1"/>
    </xf>
    <xf numFmtId="179" fontId="7" fillId="0" borderId="3" xfId="0" applyNumberFormat="1" applyFont="1" applyFill="1" applyBorder="1" applyAlignment="1">
      <alignment horizontal="center" vertical="center" wrapText="1"/>
    </xf>
    <xf numFmtId="176" fontId="7" fillId="0" borderId="7" xfId="9" applyNumberFormat="1" applyFont="1" applyBorder="1" applyAlignment="1">
      <alignment horizontal="center" vertical="center" wrapText="1"/>
    </xf>
    <xf numFmtId="2" fontId="7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79" fontId="7" fillId="0" borderId="6" xfId="0" applyNumberFormat="1" applyFont="1" applyBorder="1" applyAlignment="1">
      <alignment horizontal="center" vertical="center" wrapText="1"/>
    </xf>
    <xf numFmtId="179" fontId="7" fillId="0" borderId="7" xfId="0" applyNumberFormat="1" applyFont="1" applyBorder="1" applyAlignment="1">
      <alignment horizontal="center" vertical="center" wrapText="1"/>
    </xf>
    <xf numFmtId="179" fontId="7" fillId="0" borderId="6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79" fontId="6" fillId="0" borderId="6" xfId="0" applyNumberFormat="1" applyFont="1" applyFill="1" applyBorder="1" applyAlignment="1">
      <alignment horizontal="center" vertical="center" wrapText="1"/>
    </xf>
    <xf numFmtId="179" fontId="6" fillId="0" borderId="7" xfId="0" applyNumberFormat="1" applyFont="1" applyFill="1" applyBorder="1" applyAlignment="1">
      <alignment horizontal="center" vertical="center" wrapText="1"/>
    </xf>
    <xf numFmtId="177" fontId="6" fillId="0" borderId="7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常规 2" xfId="9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常规 2 2" xfId="40"/>
    <cellStyle name="常规_Sheet1" xfId="41"/>
    <cellStyle name="强调文字颜色 5" xfId="42" builtinId="45"/>
    <cellStyle name="汇总" xfId="43" builtinId="25"/>
    <cellStyle name="强调文字颜色 2" xfId="44" builtinId="33"/>
    <cellStyle name="差" xfId="45" builtinId="27"/>
    <cellStyle name="20% - 强调文字颜色 6" xfId="46" builtinId="50"/>
    <cellStyle name="警告文本" xfId="47" builtinId="11"/>
    <cellStyle name="适中" xfId="48" builtinId="28"/>
    <cellStyle name="强调文字颜色 1" xfId="49" builtinId="29"/>
    <cellStyle name="60% - 强调文字颜色 4" xfId="50" builtinId="44"/>
    <cellStyle name="40% - 强调文字颜色 1" xfId="51" builtinId="31"/>
  </cellStyles>
  <tableStyles count="0" defaultTableStyle="TableStyleMedium2" defaultPivotStyle="PivotStyleLight16"/>
  <colors>
    <mruColors>
      <color rgb="00C6E0B4"/>
      <color rgb="00A9D08E"/>
      <color rgb="00DEC6C2"/>
      <color rgb="00BFD8C2"/>
      <color rgb="00F1E5BB"/>
      <color rgb="00AAAAC6"/>
      <color rgb="00FFFFFF"/>
      <color rgb="00000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29"/>
  <sheetViews>
    <sheetView tabSelected="1" zoomScale="85" zoomScaleNormal="85" workbookViewId="0">
      <pane xSplit="1" ySplit="10" topLeftCell="B11" activePane="bottomRight" state="frozen"/>
      <selection/>
      <selection pane="topRight"/>
      <selection pane="bottomLeft"/>
      <selection pane="bottomRight" activeCell="Z10" sqref="Z10"/>
    </sheetView>
  </sheetViews>
  <sheetFormatPr defaultColWidth="8.775" defaultRowHeight="15.6" customHeight="1"/>
  <cols>
    <col min="1" max="1" width="13.3833333333333" style="2" customWidth="1"/>
    <col min="2" max="2" width="3.88333333333333" style="2" customWidth="1"/>
    <col min="3" max="15" width="8.775" style="2" customWidth="1"/>
    <col min="16" max="21" width="9.55" style="2" customWidth="1"/>
    <col min="22" max="22" width="12.2" style="2" customWidth="1"/>
    <col min="23" max="23" width="10.725" style="2" customWidth="1"/>
    <col min="24" max="24" width="11.4666666666667" style="2" customWidth="1"/>
  </cols>
  <sheetData>
    <row r="1" s="1" customFormat="1" ht="30.75" customHeight="1" spans="1:2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="1" customFormat="1" ht="21" customHeight="1" spans="1:24">
      <c r="A2" s="4"/>
      <c r="B2" s="4"/>
      <c r="C2" s="4"/>
      <c r="D2" s="5"/>
      <c r="E2" s="5"/>
      <c r="V2" s="5" t="s">
        <v>1</v>
      </c>
      <c r="W2" s="5" t="s">
        <v>2</v>
      </c>
      <c r="X2" s="54"/>
    </row>
    <row r="3" s="1" customFormat="1" ht="21" customHeight="1" spans="1:24">
      <c r="A3" s="4"/>
      <c r="B3" s="4"/>
      <c r="C3" s="4"/>
      <c r="D3" s="5"/>
      <c r="E3" s="5"/>
      <c r="V3" s="5" t="s">
        <v>3</v>
      </c>
      <c r="W3" s="5" t="s">
        <v>4</v>
      </c>
      <c r="X3" s="54"/>
    </row>
    <row r="4" s="1" customFormat="1" ht="21" customHeight="1" spans="1:24">
      <c r="A4" s="5"/>
      <c r="B4" s="5"/>
      <c r="C4" s="5"/>
      <c r="D4" s="5"/>
      <c r="E4" s="5"/>
      <c r="V4" s="5" t="s">
        <v>5</v>
      </c>
      <c r="W4" s="5" t="s">
        <v>6</v>
      </c>
      <c r="X4" s="54"/>
    </row>
    <row r="5" s="1" customFormat="1" ht="32.25" customHeight="1" spans="1:24">
      <c r="A5" s="5"/>
      <c r="B5" s="5"/>
      <c r="C5" s="5"/>
      <c r="D5" s="5"/>
      <c r="E5" s="5"/>
      <c r="V5" s="5" t="s">
        <v>7</v>
      </c>
      <c r="W5" s="6" t="s">
        <v>8</v>
      </c>
      <c r="X5" s="54"/>
    </row>
    <row r="6" s="1" customFormat="1" ht="21" customHeight="1" spans="1:24">
      <c r="A6" s="5"/>
      <c r="B6" s="5"/>
      <c r="C6" s="4"/>
      <c r="D6" s="5"/>
      <c r="E6" s="30"/>
      <c r="V6" s="5" t="s">
        <v>9</v>
      </c>
      <c r="W6" s="30">
        <v>46357</v>
      </c>
      <c r="X6" s="54"/>
    </row>
    <row r="7" s="1" customFormat="1" ht="15.75" customHeight="1" spans="1:24">
      <c r="A7" s="6" t="s">
        <v>10</v>
      </c>
      <c r="B7" s="6"/>
      <c r="C7" s="7"/>
      <c r="D7" s="7"/>
      <c r="E7" s="7"/>
      <c r="N7" s="6" t="s">
        <v>11</v>
      </c>
      <c r="O7" s="28" t="s">
        <v>12</v>
      </c>
      <c r="W7" s="5"/>
      <c r="X7" s="30"/>
    </row>
    <row r="8" s="1" customFormat="1" ht="33" customHeight="1" spans="1:24">
      <c r="A8" s="8" t="s">
        <v>13</v>
      </c>
      <c r="B8" s="9" t="s">
        <v>14</v>
      </c>
      <c r="C8" s="10" t="s">
        <v>15</v>
      </c>
      <c r="D8" s="11" t="s">
        <v>16</v>
      </c>
      <c r="E8" s="31"/>
      <c r="F8" s="11" t="s">
        <v>17</v>
      </c>
      <c r="G8" s="32"/>
      <c r="H8" s="33" t="s">
        <v>18</v>
      </c>
      <c r="I8" s="41"/>
      <c r="J8" s="11" t="s">
        <v>19</v>
      </c>
      <c r="K8" s="32"/>
      <c r="L8" s="33" t="s">
        <v>20</v>
      </c>
      <c r="M8" s="41"/>
      <c r="N8" s="9" t="s">
        <v>21</v>
      </c>
      <c r="O8" s="9" t="s">
        <v>22</v>
      </c>
      <c r="P8" s="9" t="s">
        <v>23</v>
      </c>
      <c r="Q8" s="46" t="s">
        <v>24</v>
      </c>
      <c r="R8" s="46"/>
      <c r="S8" s="47" t="s">
        <v>25</v>
      </c>
      <c r="T8" s="46"/>
      <c r="U8" s="47" t="s">
        <v>26</v>
      </c>
      <c r="V8" s="46"/>
      <c r="W8" s="9" t="s">
        <v>27</v>
      </c>
      <c r="X8" s="55" t="s">
        <v>28</v>
      </c>
    </row>
    <row r="9" s="1" customFormat="1" ht="15.75" customHeight="1" spans="1:24">
      <c r="A9" s="8"/>
      <c r="B9" s="9"/>
      <c r="C9" s="10"/>
      <c r="D9" s="12"/>
      <c r="E9" s="9" t="s">
        <v>29</v>
      </c>
      <c r="F9" s="34"/>
      <c r="G9" s="9" t="s">
        <v>30</v>
      </c>
      <c r="H9" s="35"/>
      <c r="I9" s="10" t="s">
        <v>31</v>
      </c>
      <c r="J9" s="34"/>
      <c r="K9" s="9" t="s">
        <v>30</v>
      </c>
      <c r="L9" s="35"/>
      <c r="M9" s="42" t="s">
        <v>31</v>
      </c>
      <c r="N9" s="9"/>
      <c r="O9" s="9"/>
      <c r="P9" s="9"/>
      <c r="Q9" s="48"/>
      <c r="R9" s="9" t="s">
        <v>32</v>
      </c>
      <c r="S9" s="49"/>
      <c r="T9" s="9" t="s">
        <v>33</v>
      </c>
      <c r="U9" s="49"/>
      <c r="V9" s="9" t="s">
        <v>33</v>
      </c>
      <c r="W9" s="9"/>
      <c r="X9" s="55"/>
    </row>
    <row r="10" s="1" customFormat="1" ht="89" customHeight="1" spans="1:24">
      <c r="A10" s="8"/>
      <c r="B10" s="9"/>
      <c r="C10" s="10"/>
      <c r="D10" s="13"/>
      <c r="E10" s="9"/>
      <c r="F10" s="36"/>
      <c r="G10" s="9"/>
      <c r="H10" s="37"/>
      <c r="I10" s="10"/>
      <c r="J10" s="36"/>
      <c r="K10" s="9"/>
      <c r="L10" s="37"/>
      <c r="M10" s="42"/>
      <c r="N10" s="9"/>
      <c r="O10" s="9"/>
      <c r="P10" s="9"/>
      <c r="Q10" s="46"/>
      <c r="R10" s="9"/>
      <c r="S10" s="49"/>
      <c r="T10" s="9"/>
      <c r="U10" s="49"/>
      <c r="V10" s="9"/>
      <c r="W10" s="9"/>
      <c r="X10" s="55"/>
    </row>
    <row r="11" s="1" customFormat="1" ht="15.75" customHeight="1" spans="1:24">
      <c r="A11" s="8" t="s">
        <v>34</v>
      </c>
      <c r="B11" s="9" t="s">
        <v>35</v>
      </c>
      <c r="C11" s="10">
        <v>1</v>
      </c>
      <c r="D11" s="9">
        <v>2</v>
      </c>
      <c r="E11" s="9">
        <v>3</v>
      </c>
      <c r="F11" s="9">
        <v>4</v>
      </c>
      <c r="G11" s="9">
        <v>5</v>
      </c>
      <c r="H11" s="10">
        <v>6</v>
      </c>
      <c r="I11" s="10">
        <v>7</v>
      </c>
      <c r="J11" s="9">
        <v>8</v>
      </c>
      <c r="K11" s="9">
        <v>9</v>
      </c>
      <c r="L11" s="10">
        <v>10</v>
      </c>
      <c r="M11" s="10">
        <v>11</v>
      </c>
      <c r="N11" s="9">
        <v>12</v>
      </c>
      <c r="O11" s="9">
        <v>13</v>
      </c>
      <c r="P11" s="9">
        <v>14</v>
      </c>
      <c r="Q11" s="9">
        <v>15</v>
      </c>
      <c r="R11" s="9">
        <v>16</v>
      </c>
      <c r="S11" s="9">
        <v>17</v>
      </c>
      <c r="T11" s="9">
        <v>18</v>
      </c>
      <c r="U11" s="9">
        <v>19</v>
      </c>
      <c r="V11" s="9">
        <v>20</v>
      </c>
      <c r="W11" s="56">
        <v>21</v>
      </c>
      <c r="X11" s="57">
        <v>22</v>
      </c>
    </row>
    <row r="12" s="1" customFormat="1" ht="18" customHeight="1" spans="1:24">
      <c r="A12" s="14" t="s">
        <v>36</v>
      </c>
      <c r="B12" s="9"/>
      <c r="C12" s="15">
        <v>8598</v>
      </c>
      <c r="D12" s="16">
        <v>2595</v>
      </c>
      <c r="E12" s="16">
        <v>1375</v>
      </c>
      <c r="F12" s="38">
        <v>951</v>
      </c>
      <c r="G12" s="38">
        <v>901</v>
      </c>
      <c r="H12" s="15">
        <v>441</v>
      </c>
      <c r="I12" s="15">
        <v>407</v>
      </c>
      <c r="J12" s="16">
        <v>3860</v>
      </c>
      <c r="K12" s="16">
        <v>3860</v>
      </c>
      <c r="L12" s="15">
        <v>261</v>
      </c>
      <c r="M12" s="15">
        <v>261</v>
      </c>
      <c r="N12" s="16">
        <v>1192</v>
      </c>
      <c r="O12" s="16">
        <v>0</v>
      </c>
      <c r="P12" s="16">
        <v>286.4</v>
      </c>
      <c r="Q12" s="16">
        <v>49.68</v>
      </c>
      <c r="R12" s="16">
        <v>37.16</v>
      </c>
      <c r="S12" s="16">
        <v>188.13</v>
      </c>
      <c r="T12" s="16">
        <v>180.23</v>
      </c>
      <c r="U12" s="16">
        <v>36.67</v>
      </c>
      <c r="V12" s="58">
        <v>36.67</v>
      </c>
      <c r="W12" s="16">
        <v>11.92</v>
      </c>
      <c r="X12" s="16">
        <v>0</v>
      </c>
    </row>
    <row r="13" s="1" customFormat="1" ht="18" customHeight="1" spans="1:24">
      <c r="A13" s="14" t="s">
        <v>37</v>
      </c>
      <c r="B13" s="9"/>
      <c r="C13" s="17">
        <v>18426</v>
      </c>
      <c r="D13" s="18">
        <v>10626</v>
      </c>
      <c r="E13" s="18">
        <v>7789</v>
      </c>
      <c r="F13" s="18">
        <v>3258</v>
      </c>
      <c r="G13" s="18">
        <v>3258</v>
      </c>
      <c r="H13" s="17">
        <v>1645</v>
      </c>
      <c r="I13" s="17">
        <v>1645</v>
      </c>
      <c r="J13" s="18">
        <v>4542</v>
      </c>
      <c r="K13" s="18">
        <v>4542</v>
      </c>
      <c r="L13" s="17">
        <v>452</v>
      </c>
      <c r="M13" s="17">
        <v>452</v>
      </c>
      <c r="N13" s="38">
        <v>0</v>
      </c>
      <c r="O13" s="18">
        <v>0</v>
      </c>
      <c r="P13" s="18">
        <v>2218.5</v>
      </c>
      <c r="Q13" s="18">
        <v>215.02</v>
      </c>
      <c r="R13" s="18">
        <v>215.02</v>
      </c>
      <c r="S13" s="18">
        <v>1404.56</v>
      </c>
      <c r="T13" s="18">
        <v>1404.56</v>
      </c>
      <c r="U13" s="18">
        <v>598.92</v>
      </c>
      <c r="V13" s="59">
        <v>598.92</v>
      </c>
      <c r="W13" s="16">
        <v>0</v>
      </c>
      <c r="X13" s="60">
        <v>0</v>
      </c>
    </row>
    <row r="14" s="1" customFormat="1" ht="18" customHeight="1" spans="1:24">
      <c r="A14" s="14" t="s">
        <v>38</v>
      </c>
      <c r="B14" s="9"/>
      <c r="C14" s="17">
        <v>71855</v>
      </c>
      <c r="D14" s="19">
        <v>28559</v>
      </c>
      <c r="E14" s="19">
        <v>26321</v>
      </c>
      <c r="F14" s="19">
        <v>17731</v>
      </c>
      <c r="G14" s="19">
        <v>13674</v>
      </c>
      <c r="H14" s="17">
        <v>10533</v>
      </c>
      <c r="I14" s="17">
        <v>7506</v>
      </c>
      <c r="J14" s="19">
        <v>24038</v>
      </c>
      <c r="K14" s="19">
        <v>22722</v>
      </c>
      <c r="L14" s="17">
        <v>2265</v>
      </c>
      <c r="M14" s="17">
        <v>2098</v>
      </c>
      <c r="N14" s="19">
        <v>1527</v>
      </c>
      <c r="O14" s="19">
        <v>0</v>
      </c>
      <c r="P14" s="19">
        <v>3515.62</v>
      </c>
      <c r="Q14" s="19">
        <v>601.74</v>
      </c>
      <c r="R14" s="19">
        <v>494.3</v>
      </c>
      <c r="S14" s="19">
        <v>2615.09</v>
      </c>
      <c r="T14" s="19">
        <v>2122.18</v>
      </c>
      <c r="U14" s="19">
        <v>283.54</v>
      </c>
      <c r="V14" s="61">
        <v>269.61</v>
      </c>
      <c r="W14" s="62">
        <v>15.25</v>
      </c>
      <c r="X14" s="62">
        <v>0</v>
      </c>
    </row>
    <row r="15" s="1" customFormat="1" ht="18" customHeight="1" spans="1:24">
      <c r="A15" s="14" t="s">
        <v>39</v>
      </c>
      <c r="B15" s="9"/>
      <c r="C15" s="17">
        <v>4587</v>
      </c>
      <c r="D15" s="18">
        <v>2186</v>
      </c>
      <c r="E15" s="18">
        <v>2049</v>
      </c>
      <c r="F15" s="18">
        <v>769</v>
      </c>
      <c r="G15" s="18">
        <v>764</v>
      </c>
      <c r="H15" s="17">
        <v>358</v>
      </c>
      <c r="I15" s="17">
        <v>358</v>
      </c>
      <c r="J15" s="18">
        <v>1495</v>
      </c>
      <c r="K15" s="18">
        <v>1495</v>
      </c>
      <c r="L15" s="17">
        <v>115</v>
      </c>
      <c r="M15" s="17">
        <v>115</v>
      </c>
      <c r="N15" s="18">
        <v>137</v>
      </c>
      <c r="O15" s="18">
        <v>0</v>
      </c>
      <c r="P15" s="18">
        <v>233.7</v>
      </c>
      <c r="Q15" s="18">
        <v>43.77</v>
      </c>
      <c r="R15" s="18">
        <v>43.77</v>
      </c>
      <c r="S15" s="18">
        <v>165.23</v>
      </c>
      <c r="T15" s="18">
        <v>164.83</v>
      </c>
      <c r="U15" s="18">
        <v>23.33</v>
      </c>
      <c r="V15" s="59">
        <v>23.33</v>
      </c>
      <c r="W15" s="60">
        <v>1.37</v>
      </c>
      <c r="X15" s="60">
        <v>0</v>
      </c>
    </row>
    <row r="16" s="1" customFormat="1" ht="18" customHeight="1" spans="1:24">
      <c r="A16" s="20" t="s">
        <v>40</v>
      </c>
      <c r="B16" s="21"/>
      <c r="C16" s="17">
        <v>11682</v>
      </c>
      <c r="D16" s="22">
        <v>8506</v>
      </c>
      <c r="E16" s="19">
        <v>8506</v>
      </c>
      <c r="F16" s="19">
        <v>1449</v>
      </c>
      <c r="G16" s="19">
        <v>1449</v>
      </c>
      <c r="H16" s="17">
        <v>874</v>
      </c>
      <c r="I16" s="17">
        <v>874</v>
      </c>
      <c r="J16" s="19">
        <v>1727</v>
      </c>
      <c r="K16" s="19">
        <v>1727</v>
      </c>
      <c r="L16" s="17">
        <v>270</v>
      </c>
      <c r="M16" s="17">
        <v>270</v>
      </c>
      <c r="N16" s="19">
        <v>0</v>
      </c>
      <c r="O16" s="19">
        <v>0</v>
      </c>
      <c r="P16" s="19">
        <v>487.42</v>
      </c>
      <c r="Q16" s="19">
        <v>165.61</v>
      </c>
      <c r="R16" s="19">
        <v>165.61</v>
      </c>
      <c r="S16" s="19">
        <v>287.42</v>
      </c>
      <c r="T16" s="19">
        <v>287.42</v>
      </c>
      <c r="U16" s="19">
        <v>34.39</v>
      </c>
      <c r="V16" s="61">
        <v>34.39</v>
      </c>
      <c r="W16" s="62">
        <v>0</v>
      </c>
      <c r="X16" s="62">
        <v>0</v>
      </c>
    </row>
    <row r="17" s="1" customFormat="1" ht="18" customHeight="1" spans="1:24">
      <c r="A17" s="14" t="s">
        <v>41</v>
      </c>
      <c r="B17" s="9"/>
      <c r="C17" s="17">
        <v>45655</v>
      </c>
      <c r="D17" s="18">
        <v>19002</v>
      </c>
      <c r="E17" s="18">
        <v>15929</v>
      </c>
      <c r="F17" s="18">
        <v>14764</v>
      </c>
      <c r="G17" s="18">
        <v>6919</v>
      </c>
      <c r="H17" s="17">
        <v>8001</v>
      </c>
      <c r="I17" s="17">
        <v>3624</v>
      </c>
      <c r="J17" s="18">
        <v>11889</v>
      </c>
      <c r="K17" s="18">
        <v>8343</v>
      </c>
      <c r="L17" s="17">
        <v>1233</v>
      </c>
      <c r="M17" s="17">
        <v>948</v>
      </c>
      <c r="N17" s="18">
        <v>0</v>
      </c>
      <c r="O17" s="18">
        <v>0</v>
      </c>
      <c r="P17" s="18">
        <v>2276.15</v>
      </c>
      <c r="Q17" s="18">
        <v>378.55</v>
      </c>
      <c r="R17" s="18">
        <v>347.82</v>
      </c>
      <c r="S17" s="50">
        <v>1714.6</v>
      </c>
      <c r="T17" s="50">
        <v>868.4</v>
      </c>
      <c r="U17" s="50">
        <v>183</v>
      </c>
      <c r="V17" s="63">
        <v>128.08</v>
      </c>
      <c r="W17" s="64">
        <v>0</v>
      </c>
      <c r="X17" s="62">
        <v>0</v>
      </c>
    </row>
    <row r="18" s="1" customFormat="1" ht="18" customHeight="1" spans="1:24">
      <c r="A18" s="20" t="s">
        <v>42</v>
      </c>
      <c r="B18" s="9"/>
      <c r="C18" s="17">
        <v>53945</v>
      </c>
      <c r="D18" s="23">
        <v>23697</v>
      </c>
      <c r="E18" s="19">
        <v>20508</v>
      </c>
      <c r="F18" s="19">
        <v>12922</v>
      </c>
      <c r="G18" s="19">
        <v>8862</v>
      </c>
      <c r="H18" s="17">
        <v>5168</v>
      </c>
      <c r="I18" s="17">
        <v>3544</v>
      </c>
      <c r="J18" s="19">
        <v>12908</v>
      </c>
      <c r="K18" s="19">
        <v>10729</v>
      </c>
      <c r="L18" s="17">
        <v>5163</v>
      </c>
      <c r="M18" s="17">
        <v>4291</v>
      </c>
      <c r="N18" s="19">
        <v>4418</v>
      </c>
      <c r="O18" s="19">
        <v>0</v>
      </c>
      <c r="P18" s="19">
        <v>2281.11</v>
      </c>
      <c r="Q18" s="19">
        <v>461.96</v>
      </c>
      <c r="R18" s="19">
        <v>442.68</v>
      </c>
      <c r="S18" s="19">
        <v>1554.74</v>
      </c>
      <c r="T18" s="19">
        <v>1075.09</v>
      </c>
      <c r="U18" s="19">
        <v>220.23</v>
      </c>
      <c r="V18" s="61">
        <v>177.99</v>
      </c>
      <c r="W18" s="62">
        <v>44.18</v>
      </c>
      <c r="X18" s="62">
        <v>0</v>
      </c>
    </row>
    <row r="19" s="1" customFormat="1" ht="18" customHeight="1" spans="1:24">
      <c r="A19" s="14" t="s">
        <v>43</v>
      </c>
      <c r="B19" s="9"/>
      <c r="C19" s="24">
        <v>33506</v>
      </c>
      <c r="D19" s="25">
        <v>16313</v>
      </c>
      <c r="E19" s="25">
        <v>14935</v>
      </c>
      <c r="F19" s="25">
        <v>7377</v>
      </c>
      <c r="G19" s="25">
        <v>5159</v>
      </c>
      <c r="H19" s="24">
        <v>4052</v>
      </c>
      <c r="I19" s="24">
        <v>3430</v>
      </c>
      <c r="J19" s="25">
        <v>4306</v>
      </c>
      <c r="K19" s="25">
        <v>3702</v>
      </c>
      <c r="L19" s="24">
        <v>793</v>
      </c>
      <c r="M19" s="24">
        <v>662</v>
      </c>
      <c r="N19" s="25">
        <v>5510</v>
      </c>
      <c r="O19" s="25">
        <v>0</v>
      </c>
      <c r="P19" s="43">
        <f>Q19+S19+U19+W19</f>
        <v>1642.873165</v>
      </c>
      <c r="Q19" s="43">
        <v>330.34</v>
      </c>
      <c r="R19" s="43">
        <v>330.34</v>
      </c>
      <c r="S19" s="51">
        <v>1072.828625</v>
      </c>
      <c r="T19" s="51">
        <v>732.2917</v>
      </c>
      <c r="U19" s="51">
        <v>105.07454</v>
      </c>
      <c r="V19" s="65">
        <v>97.1871</v>
      </c>
      <c r="W19" s="62">
        <v>134.63</v>
      </c>
      <c r="X19" s="62">
        <v>0</v>
      </c>
    </row>
    <row r="20" s="1" customFormat="1" ht="18" customHeight="1" spans="1:24">
      <c r="A20" s="14" t="s">
        <v>44</v>
      </c>
      <c r="B20" s="9"/>
      <c r="C20" s="17">
        <v>17817</v>
      </c>
      <c r="D20" s="19">
        <v>8432</v>
      </c>
      <c r="E20" s="19">
        <v>7812</v>
      </c>
      <c r="F20" s="19">
        <v>3853</v>
      </c>
      <c r="G20" s="19">
        <v>3672</v>
      </c>
      <c r="H20" s="17">
        <v>2219</v>
      </c>
      <c r="I20" s="17">
        <v>2093</v>
      </c>
      <c r="J20" s="19">
        <v>5194</v>
      </c>
      <c r="K20" s="19">
        <v>5171</v>
      </c>
      <c r="L20" s="17">
        <v>371</v>
      </c>
      <c r="M20" s="17">
        <v>367</v>
      </c>
      <c r="N20" s="19">
        <v>338</v>
      </c>
      <c r="O20" s="19">
        <v>0</v>
      </c>
      <c r="P20" s="19">
        <v>740.85</v>
      </c>
      <c r="Q20" s="19">
        <v>173.61</v>
      </c>
      <c r="R20" s="19">
        <v>163.8</v>
      </c>
      <c r="S20" s="19">
        <v>497.4</v>
      </c>
      <c r="T20" s="19">
        <v>477.31</v>
      </c>
      <c r="U20" s="19">
        <v>66.46</v>
      </c>
      <c r="V20" s="61">
        <v>65.89</v>
      </c>
      <c r="W20" s="62">
        <v>3.38</v>
      </c>
      <c r="X20" s="62">
        <v>0</v>
      </c>
    </row>
    <row r="21" s="1" customFormat="1" ht="18" customHeight="1" spans="1:24">
      <c r="A21" s="14" t="s">
        <v>45</v>
      </c>
      <c r="B21" s="9"/>
      <c r="C21" s="17">
        <v>5348</v>
      </c>
      <c r="D21" s="18">
        <v>2641</v>
      </c>
      <c r="E21" s="18">
        <v>2036</v>
      </c>
      <c r="F21" s="18">
        <v>877</v>
      </c>
      <c r="G21" s="18">
        <v>823</v>
      </c>
      <c r="H21" s="17">
        <v>477</v>
      </c>
      <c r="I21" s="17">
        <v>477</v>
      </c>
      <c r="J21" s="18">
        <v>1830</v>
      </c>
      <c r="K21" s="18">
        <v>1830</v>
      </c>
      <c r="L21" s="17">
        <v>134</v>
      </c>
      <c r="M21" s="17">
        <v>134</v>
      </c>
      <c r="N21" s="18">
        <v>0</v>
      </c>
      <c r="O21" s="18">
        <v>0</v>
      </c>
      <c r="P21" s="18">
        <v>254.81</v>
      </c>
      <c r="Q21" s="52">
        <v>53.7</v>
      </c>
      <c r="R21" s="18">
        <v>0</v>
      </c>
      <c r="S21" s="18">
        <v>167.62</v>
      </c>
      <c r="T21" s="18">
        <v>158.64</v>
      </c>
      <c r="U21" s="18">
        <v>33.49</v>
      </c>
      <c r="V21" s="59">
        <v>33.49</v>
      </c>
      <c r="W21" s="60">
        <v>0</v>
      </c>
      <c r="X21" s="60">
        <v>0</v>
      </c>
    </row>
    <row r="22" s="1" customFormat="1" ht="18" customHeight="1" spans="1:24">
      <c r="A22" s="14" t="s">
        <v>46</v>
      </c>
      <c r="B22" s="9"/>
      <c r="C22" s="17">
        <v>5400</v>
      </c>
      <c r="D22" s="19">
        <v>3321</v>
      </c>
      <c r="E22" s="19">
        <v>685</v>
      </c>
      <c r="F22" s="19">
        <v>1014</v>
      </c>
      <c r="G22" s="19">
        <v>1011</v>
      </c>
      <c r="H22" s="17">
        <v>1014</v>
      </c>
      <c r="I22" s="17">
        <v>626</v>
      </c>
      <c r="J22" s="19">
        <v>1065</v>
      </c>
      <c r="K22" s="19">
        <v>922</v>
      </c>
      <c r="L22" s="17">
        <v>922</v>
      </c>
      <c r="M22" s="17">
        <v>629</v>
      </c>
      <c r="N22" s="19">
        <v>0</v>
      </c>
      <c r="O22" s="19">
        <v>0</v>
      </c>
      <c r="P22" s="19">
        <v>237.97</v>
      </c>
      <c r="Q22" s="53">
        <v>64.8</v>
      </c>
      <c r="R22" s="19">
        <v>0</v>
      </c>
      <c r="S22" s="19">
        <v>159.28</v>
      </c>
      <c r="T22" s="19">
        <v>159.03</v>
      </c>
      <c r="U22" s="19">
        <v>13.89</v>
      </c>
      <c r="V22" s="61">
        <v>12.54</v>
      </c>
      <c r="W22" s="62">
        <v>0</v>
      </c>
      <c r="X22" s="62">
        <v>0</v>
      </c>
    </row>
    <row r="23" s="1" customFormat="1" ht="18" customHeight="1" spans="1:24">
      <c r="A23" s="14" t="s">
        <v>47</v>
      </c>
      <c r="B23" s="9"/>
      <c r="C23" s="17">
        <v>3936</v>
      </c>
      <c r="D23" s="19">
        <v>1882</v>
      </c>
      <c r="E23" s="19">
        <v>1882</v>
      </c>
      <c r="F23" s="19">
        <v>961</v>
      </c>
      <c r="G23" s="19">
        <v>837</v>
      </c>
      <c r="H23" s="17">
        <v>534</v>
      </c>
      <c r="I23" s="17">
        <v>455</v>
      </c>
      <c r="J23" s="19">
        <v>895</v>
      </c>
      <c r="K23" s="19">
        <v>883</v>
      </c>
      <c r="L23" s="17">
        <v>98</v>
      </c>
      <c r="M23" s="17">
        <v>89</v>
      </c>
      <c r="N23" s="19">
        <v>198</v>
      </c>
      <c r="O23" s="19">
        <v>0</v>
      </c>
      <c r="P23" s="44">
        <v>189.11</v>
      </c>
      <c r="Q23" s="19">
        <v>37.74</v>
      </c>
      <c r="R23" s="19">
        <v>37.74</v>
      </c>
      <c r="S23" s="19">
        <v>132.48</v>
      </c>
      <c r="T23" s="19">
        <v>117.02</v>
      </c>
      <c r="U23" s="19">
        <v>16.91</v>
      </c>
      <c r="V23" s="61">
        <v>16.48</v>
      </c>
      <c r="W23" s="62">
        <v>1.98</v>
      </c>
      <c r="X23" s="62">
        <v>0</v>
      </c>
    </row>
    <row r="24" s="1" customFormat="1" ht="18" customHeight="1" spans="1:24">
      <c r="A24" s="20" t="s">
        <v>48</v>
      </c>
      <c r="B24" s="9"/>
      <c r="C24" s="17">
        <v>6267</v>
      </c>
      <c r="D24" s="19">
        <v>2471</v>
      </c>
      <c r="E24" s="19">
        <v>2471</v>
      </c>
      <c r="F24" s="19">
        <v>852</v>
      </c>
      <c r="G24" s="19">
        <v>852</v>
      </c>
      <c r="H24" s="17">
        <v>482</v>
      </c>
      <c r="I24" s="17">
        <v>482</v>
      </c>
      <c r="J24" s="19">
        <v>634</v>
      </c>
      <c r="K24" s="19">
        <v>634</v>
      </c>
      <c r="L24" s="17">
        <v>110</v>
      </c>
      <c r="M24" s="17">
        <v>110</v>
      </c>
      <c r="N24" s="19">
        <v>2310</v>
      </c>
      <c r="O24" s="19">
        <v>0</v>
      </c>
      <c r="P24" s="19">
        <v>245.21</v>
      </c>
      <c r="Q24" s="19">
        <v>51.18</v>
      </c>
      <c r="R24" s="19">
        <v>51.18</v>
      </c>
      <c r="S24" s="19">
        <v>164.16</v>
      </c>
      <c r="T24" s="19">
        <v>164.16</v>
      </c>
      <c r="U24" s="19">
        <v>17.87</v>
      </c>
      <c r="V24" s="61">
        <v>17.87</v>
      </c>
      <c r="W24" s="62">
        <v>12</v>
      </c>
      <c r="X24" s="62">
        <v>0</v>
      </c>
    </row>
    <row r="25" s="1" customFormat="1" ht="23" customHeight="1" spans="1:24">
      <c r="A25" s="8" t="s">
        <v>49</v>
      </c>
      <c r="B25" s="9"/>
      <c r="C25" s="15">
        <v>0</v>
      </c>
      <c r="D25" s="26">
        <v>0</v>
      </c>
      <c r="E25" s="26">
        <v>0</v>
      </c>
      <c r="F25" s="26">
        <v>0</v>
      </c>
      <c r="G25" s="26">
        <v>0</v>
      </c>
      <c r="H25" s="15">
        <v>0</v>
      </c>
      <c r="I25" s="15">
        <v>0</v>
      </c>
      <c r="J25" s="26">
        <v>0</v>
      </c>
      <c r="K25" s="26">
        <v>0</v>
      </c>
      <c r="L25" s="15">
        <v>0</v>
      </c>
      <c r="M25" s="15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66">
        <v>0</v>
      </c>
      <c r="W25" s="67">
        <v>0</v>
      </c>
      <c r="X25" s="67">
        <v>0</v>
      </c>
    </row>
    <row r="26" s="1" customFormat="1" ht="30" customHeight="1" spans="1:24">
      <c r="A26" s="8" t="s">
        <v>50</v>
      </c>
      <c r="B26" s="9">
        <v>1</v>
      </c>
      <c r="C26" s="27">
        <f>C12+C13+C14+C15+C16+C17+C18+C19+C20+C21+C22+C23+C24+C25</f>
        <v>287022</v>
      </c>
      <c r="D26" s="27">
        <f t="shared" ref="D26:X26" si="0">D12+D13+D14+D15+D16+D17+D18+D19+D20+D21+D22+D23+D24+D25</f>
        <v>130231</v>
      </c>
      <c r="E26" s="27">
        <f t="shared" si="0"/>
        <v>112298</v>
      </c>
      <c r="F26" s="27">
        <f t="shared" si="0"/>
        <v>66778</v>
      </c>
      <c r="G26" s="27">
        <f t="shared" si="0"/>
        <v>48181</v>
      </c>
      <c r="H26" s="39">
        <f t="shared" si="0"/>
        <v>35798</v>
      </c>
      <c r="I26" s="39">
        <f t="shared" si="0"/>
        <v>25521</v>
      </c>
      <c r="J26" s="27">
        <f t="shared" si="0"/>
        <v>74383</v>
      </c>
      <c r="K26" s="27">
        <f t="shared" si="0"/>
        <v>66560</v>
      </c>
      <c r="L26" s="39">
        <f t="shared" si="0"/>
        <v>12187</v>
      </c>
      <c r="M26" s="39">
        <f t="shared" si="0"/>
        <v>10426</v>
      </c>
      <c r="N26" s="27">
        <f t="shared" si="0"/>
        <v>15630</v>
      </c>
      <c r="O26" s="27">
        <f t="shared" si="0"/>
        <v>0</v>
      </c>
      <c r="P26" s="45">
        <f t="shared" si="0"/>
        <v>14609.723165</v>
      </c>
      <c r="Q26" s="45">
        <f t="shared" si="0"/>
        <v>2627.7</v>
      </c>
      <c r="R26" s="45">
        <f t="shared" si="0"/>
        <v>2329.42</v>
      </c>
      <c r="S26" s="45">
        <f t="shared" si="0"/>
        <v>10123.538625</v>
      </c>
      <c r="T26" s="45">
        <f t="shared" si="0"/>
        <v>7911.1617</v>
      </c>
      <c r="U26" s="45">
        <f t="shared" si="0"/>
        <v>1633.77454</v>
      </c>
      <c r="V26" s="68">
        <f t="shared" si="0"/>
        <v>1512.4471</v>
      </c>
      <c r="W26" s="69">
        <f t="shared" si="0"/>
        <v>224.71</v>
      </c>
      <c r="X26" s="70">
        <f t="shared" si="0"/>
        <v>0</v>
      </c>
    </row>
    <row r="27" s="2" customFormat="1" ht="22.05" customHeight="1" spans="1:23">
      <c r="A27" s="6" t="s">
        <v>51</v>
      </c>
      <c r="B27" s="28"/>
      <c r="C27" s="28"/>
      <c r="E27" s="6"/>
      <c r="F27" s="28"/>
      <c r="H27" s="28"/>
      <c r="I27" s="6" t="s">
        <v>52</v>
      </c>
      <c r="J27" s="28"/>
      <c r="L27" s="6"/>
      <c r="M27" s="28"/>
      <c r="Q27" s="6" t="s">
        <v>53</v>
      </c>
      <c r="R27" s="28"/>
      <c r="S27" s="28"/>
      <c r="T27" s="28"/>
      <c r="V27" s="6" t="s">
        <v>54</v>
      </c>
      <c r="W27" s="28"/>
    </row>
    <row r="28" s="1" customFormat="1" ht="15.75" customHeight="1" spans="1:1">
      <c r="A28" s="6" t="s">
        <v>55</v>
      </c>
    </row>
    <row r="29" s="1" customFormat="1" ht="15.75" customHeight="1" spans="1:8">
      <c r="A29" s="29" t="s">
        <v>56</v>
      </c>
      <c r="B29" s="29"/>
      <c r="C29" s="29"/>
      <c r="D29" s="29"/>
      <c r="E29" s="29"/>
      <c r="F29" s="29"/>
      <c r="G29" s="40"/>
      <c r="H29" s="40"/>
    </row>
  </sheetData>
  <mergeCells count="36">
    <mergeCell ref="A1:X1"/>
    <mergeCell ref="A2:C2"/>
    <mergeCell ref="W2:X2"/>
    <mergeCell ref="A3:C3"/>
    <mergeCell ref="W3:X3"/>
    <mergeCell ref="A4:C4"/>
    <mergeCell ref="W4:X4"/>
    <mergeCell ref="A5:C5"/>
    <mergeCell ref="W5:X5"/>
    <mergeCell ref="W6:X6"/>
    <mergeCell ref="A7:B7"/>
    <mergeCell ref="C7:E7"/>
    <mergeCell ref="A8:A10"/>
    <mergeCell ref="B8:B10"/>
    <mergeCell ref="C8:C10"/>
    <mergeCell ref="D8:D10"/>
    <mergeCell ref="E9:E10"/>
    <mergeCell ref="F8:F10"/>
    <mergeCell ref="G9:G10"/>
    <mergeCell ref="H8:H10"/>
    <mergeCell ref="I9:I10"/>
    <mergeCell ref="J8:J10"/>
    <mergeCell ref="K9:K10"/>
    <mergeCell ref="L8:L10"/>
    <mergeCell ref="M9:M10"/>
    <mergeCell ref="N8:N10"/>
    <mergeCell ref="O8:O10"/>
    <mergeCell ref="P8:P10"/>
    <mergeCell ref="Q8:Q10"/>
    <mergeCell ref="R9:R10"/>
    <mergeCell ref="S8:S10"/>
    <mergeCell ref="T9:T10"/>
    <mergeCell ref="U8:U10"/>
    <mergeCell ref="V9:V10"/>
    <mergeCell ref="W8:W10"/>
    <mergeCell ref="X8:X10"/>
  </mergeCells>
  <dataValidations count="1">
    <dataValidation type="whole" operator="between" allowBlank="1" showInputMessage="1" showErrorMessage="1" sqref="C26:X26">
      <formula1>0</formula1>
      <formula2>9999999</formula2>
    </dataValidation>
  </dataValidations>
  <pageMargins left="0.354166666666667" right="0.314583333333333" top="0.98" bottom="0.98" header="0.51" footer="0.51"/>
  <pageSetup paperSize="9" scale="64" orientation="landscape" horizontalDpi="600" verticalDpi="600"/>
  <headerFooter/>
  <ignoredErrors>
    <ignoredError sqref="P26:W26" listDataValidation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HA1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liankunliu</dc:creator>
  <cp:lastModifiedBy>ybj</cp:lastModifiedBy>
  <dcterms:created xsi:type="dcterms:W3CDTF">2022-12-26T16:45:00Z</dcterms:created>
  <cp:lastPrinted>2024-04-06T15:40:00Z</cp:lastPrinted>
  <dcterms:modified xsi:type="dcterms:W3CDTF">2025-01-15T08:59:34Z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2C530249257CD02E8B058767129F1703</vt:lpwstr>
  </property>
  <property fmtid="{D5CDD505-2E9C-101B-9397-08002B2CF9AE}" pid="3" name="KSOProductBuildVer">
    <vt:lpwstr>2052-11.8.2.12128</vt:lpwstr>
  </property>
</Properties>
</file>