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75" windowHeight="12375" activeTab="2"/>
  </bookViews>
  <sheets>
    <sheet name="上报预算" sheetId="1" r:id="rId1"/>
    <sheet name="Sheet2" sheetId="2" r:id="rId2"/>
    <sheet name="定稿" sheetId="3" r:id="rId3"/>
  </sheets>
  <definedNames>
    <definedName name="_xlnm._FilterDatabase" localSheetId="0" hidden="1">上报预算!$A$3:$J$45</definedName>
  </definedNames>
  <calcPr calcId="144525"/>
</workbook>
</file>

<file path=xl/sharedStrings.xml><?xml version="1.0" encoding="utf-8"?>
<sst xmlns="http://schemas.openxmlformats.org/spreadsheetml/2006/main" count="392" uniqueCount="198">
  <si>
    <t>附件1  2022年呼伦贝尔市产品质量监督抽查产品测算表</t>
  </si>
  <si>
    <t>序号</t>
  </si>
  <si>
    <t>产品分类</t>
  </si>
  <si>
    <t>产品名称</t>
  </si>
  <si>
    <t>数量</t>
  </si>
  <si>
    <t>常规检测项目</t>
  </si>
  <si>
    <t>常规项检测费用</t>
  </si>
  <si>
    <t>费用合计</t>
  </si>
  <si>
    <t>承检单位</t>
  </si>
  <si>
    <t>备注</t>
  </si>
  <si>
    <t>1 食品相关产品</t>
  </si>
  <si>
    <t>一次性餐饮具</t>
  </si>
  <si>
    <t>大肠杆菌、沙氏门菌</t>
  </si>
  <si>
    <t>包装用塑料复合膜、袋</t>
  </si>
  <si>
    <t>感官、总迁移量、高锰酸钾消耗量、重金属（以Pb计）、脱色试验</t>
  </si>
  <si>
    <t>包装用聚乙烯吹塑薄膜</t>
  </si>
  <si>
    <t>纸杯</t>
  </si>
  <si>
    <t>感官指标、容量及容量偏差、渗漏性能、杯身挺度、铅、砷、荧光性物质、脱色试验、总迁移量、高锰酸钾消耗量、大肠菌群、沙门氏菌、霉菌。</t>
  </si>
  <si>
    <t>塑料购物袋</t>
  </si>
  <si>
    <t>GB/T 21661-2020：标识要求、环保要求、厚度及偏差、宽度偏差、颜色、异嗅、外观、提吊试验、跌落试验、漏水性、封合强度、落镖冲击</t>
  </si>
  <si>
    <t>2、儿童学生用品和服装产品</t>
  </si>
  <si>
    <t>中小学生校服、训练服</t>
  </si>
  <si>
    <r>
      <rPr>
        <sz val="11"/>
        <color rgb="FFFF0000"/>
        <rFont val="宋体"/>
        <charset val="134"/>
      </rPr>
      <t>纤维含量标识</t>
    </r>
    <r>
      <rPr>
        <sz val="11"/>
        <rFont val="宋体"/>
        <charset val="134"/>
      </rPr>
      <t>、纤维含量、甲醛含量、pH值、异味、耐水色牢度、耐汗渍色牢度、耐摩擦色牢度、耐皂洗色牢度、起球</t>
    </r>
  </si>
  <si>
    <t>儿童及婴幼儿服装</t>
  </si>
  <si>
    <r>
      <rPr>
        <sz val="11"/>
        <rFont val="宋体"/>
        <charset val="134"/>
      </rPr>
      <t>耐洗色牢度、耐唾液色牢度、耐汗渍色牢度、耐水色牢度、耐摩擦色牢度、</t>
    </r>
    <r>
      <rPr>
        <sz val="11"/>
        <color rgb="FFFF0000"/>
        <rFont val="宋体"/>
        <charset val="134"/>
      </rPr>
      <t>纤维含量偏差、纤维含量（重复）</t>
    </r>
    <r>
      <rPr>
        <sz val="11"/>
        <rFont val="宋体"/>
        <charset val="134"/>
      </rPr>
      <t>、甲醛含量、pH值异味</t>
    </r>
  </si>
  <si>
    <t>儿童轮滑鞋</t>
  </si>
  <si>
    <r>
      <rPr>
        <sz val="11"/>
        <color rgb="FF000000"/>
        <rFont val="宋体"/>
        <charset val="134"/>
      </rPr>
      <t>GB 20096-2006：锐边尖端突出</t>
    </r>
    <r>
      <rPr>
        <sz val="11"/>
        <rFont val="宋体"/>
        <charset val="134"/>
      </rPr>
      <t>物、尺寸</t>
    </r>
    <r>
      <rPr>
        <sz val="11"/>
        <color rgb="FFFF0000"/>
        <rFont val="宋体"/>
        <charset val="134"/>
      </rPr>
      <t>、角度（没这个项目）</t>
    </r>
    <r>
      <rPr>
        <sz val="11"/>
        <color rgb="FF000000"/>
        <rFont val="宋体"/>
        <charset val="134"/>
      </rPr>
      <t>、灵活性、易操作性、制动器扭力、轮子硬度、</t>
    </r>
    <r>
      <rPr>
        <sz val="11"/>
        <color rgb="FFFF0000"/>
        <rFont val="宋体"/>
        <charset val="134"/>
      </rPr>
      <t>紧束装置可靠性（检不了）</t>
    </r>
    <r>
      <rPr>
        <sz val="11"/>
        <color rgb="FF000000"/>
        <rFont val="宋体"/>
        <charset val="134"/>
      </rPr>
      <t>、高温试验、低温试验</t>
    </r>
  </si>
  <si>
    <t>3、建筑装饰装修材料</t>
  </si>
  <si>
    <t>轻集料混凝土小型空心砌块</t>
  </si>
  <si>
    <t>GB/T 15229-2011：尺寸偏差和外观质量、密度等级、强度等级、吸水率、相对含水率、抗冻性</t>
  </si>
  <si>
    <t>石膏板</t>
  </si>
  <si>
    <t>GB/T 9775-2008：外观质量、尺寸偏差、锲边棱边断面尺寸、断裂载荷、面密度                                  JC/T 997-2006：外观、尺寸偏差、单位面积质量、含水率、断裂荷载</t>
  </si>
  <si>
    <t>陶瓷砖</t>
  </si>
  <si>
    <t>GB/T 4100-2015（需提供尺寸、附录、表面特性）：尺寸和表面质量、吸水率、破坏强度、断裂模数、耐磨性、抗热震性、磨擦系数（仅针对地砖）、抗冲击性、耐污染性、耐化学腐蚀性、放射性</t>
  </si>
  <si>
    <t>复合地板</t>
  </si>
  <si>
    <t>GB/T 18103-2013（需提供等级）：外观质量、规格尺寸及偏差、浸渍剥离、静曲强度、弹性模量、含水率、漆膜附着力、表面耐磨、漆膜硬度、表面耐污染、甲醛释放量（检测周期长20天）、标志</t>
  </si>
  <si>
    <t>建筑外窗</t>
  </si>
  <si>
    <t>GB/T 8478-2020（需带窗框）：基材壁厚及尺寸偏差、表面处理层厚度、外观、尺寸、装配质量</t>
  </si>
  <si>
    <t>铝合金门窗型材</t>
  </si>
  <si>
    <t>GB/T 5237.1-2017：外观质量、外形尺寸、力学性能</t>
  </si>
  <si>
    <t>大理石</t>
  </si>
  <si>
    <r>
      <rPr>
        <sz val="11"/>
        <rFont val="宋体"/>
        <charset val="134"/>
      </rPr>
      <t>GB/T 19766-2016：规格尺寸允许偏差、平面度、角度、外观质量、体积密度、吸水率</t>
    </r>
    <r>
      <rPr>
        <sz val="11"/>
        <color rgb="FFFF0000"/>
        <rFont val="宋体"/>
        <charset val="134"/>
      </rPr>
      <t>、压缩强度、弯曲强度</t>
    </r>
  </si>
  <si>
    <t>暖气片</t>
  </si>
  <si>
    <t>GB 4706.1-2005、GB 4706.23-2007：分类、标志和说明、对触及带电部件的防护、输入功率和电流、发热、工作温度下的泄漏电流和电气强度、稳定性和机械危险、机械强度、结构、内部布线、元件、电源连接和外部软线、外部导线用接线端子、螺钉和连接</t>
  </si>
  <si>
    <t>水泥</t>
  </si>
  <si>
    <r>
      <rPr>
        <sz val="11"/>
        <color rgb="FF000000"/>
        <rFont val="宋体"/>
        <charset val="134"/>
      </rPr>
      <t>GB 175-2007：不溶物、烧失量、三氧化硫、氧化镁、氯离子、碱含量、凝结时间、沸煮法安定性、抗压强度（3天）、抗折强度（3天）、细度、放射性</t>
    </r>
    <r>
      <rPr>
        <sz val="11"/>
        <color rgb="FFFF0000"/>
        <rFont val="宋体"/>
        <charset val="134"/>
      </rPr>
      <t xml:space="preserve">、标志    </t>
    </r>
    <r>
      <rPr>
        <sz val="11"/>
        <color rgb="FF000000"/>
        <rFont val="宋体"/>
        <charset val="134"/>
      </rPr>
      <t xml:space="preserve">             GB/T 3183-2017：细度、凝结时间、沸煮法安定性、抗压强度（3天）、抗折强度（3天）、三氧化硫、氯离子、水泥中水溶性铬、保水率、放射性</t>
    </r>
    <r>
      <rPr>
        <sz val="11"/>
        <color rgb="FFFF0000"/>
        <rFont val="宋体"/>
        <charset val="134"/>
      </rPr>
      <t>、标志</t>
    </r>
  </si>
  <si>
    <t>蒸压加气混凝土砌块</t>
  </si>
  <si>
    <t>GB 11968-2006（提供等级  切100mm×100mm×100mm小块）：抗压强度、干密度、强度级别、放射性核素限量</t>
  </si>
  <si>
    <t>建筑用钢筋（热轧光圆钢筋、热轧带肋钢筋、冷轧带肋钢筋）</t>
  </si>
  <si>
    <t>GB/T 1499.1-2017：直径及偏差、不圆度、重量及允许偏差、化学成分、下屈服强度、抗拉强度、断后伸长率、最大力总延伸率、冷弯试验180°、规定非比例延伸强度、表面质量、标志                                 GB/T 1499.2-2018：横肋与钢筋轴线的夹角、横肋间距、横肋侧面与钢筋表面的夹角、横肋高、纵肋高、横肋宽、纵肋宽、内径偏差、重量与允许偏差、化学成分、下屈服强度、抗拉强度、断后伸长率、最大力总伸长率、强屈比、屈屈比、规定非比例延伸强度、弯曲性能、反向弯曲性能、表面质量、标志                                 GB/T 13788-2017：重量偏差、横肋中点高偏差、横肋1/4处高、横肋顶宽、横肋间距偏差、规定塑性延伸强度、抗拉强度、强屈比、断后伸长率、最大力总延伸率、弯曲试验180°、表面质量、标志（备注：需提供牌号）</t>
  </si>
  <si>
    <t>电线电缆</t>
  </si>
  <si>
    <t>JB/T8734-2016、GB/T 5023-2008：标志、导体电阻、绝缘厚度、护套厚度、老化前绝缘抗张强度、老化前绝缘断裂伸长率、老化前护套抗张强度、老化前护套断裂伸长率、外径（外形尺寸）、热延伸试验不延燃试验</t>
  </si>
  <si>
    <t>4、消费品</t>
  </si>
  <si>
    <t>电动自行车</t>
  </si>
  <si>
    <r>
      <rPr>
        <sz val="11"/>
        <color rgb="FF000000"/>
        <rFont val="宋体"/>
        <charset val="134"/>
      </rPr>
      <t>GB 17761-2018：车速限值；制动性能(干态)；整车质量；结构；车速提示音；淋水涉水性能；</t>
    </r>
    <r>
      <rPr>
        <sz val="11"/>
        <color rgb="FF00B0F0"/>
        <rFont val="宋体"/>
        <charset val="134"/>
      </rPr>
      <t>反射器、照明和鸣号装置（仅检安装）；</t>
    </r>
    <r>
      <rPr>
        <sz val="11"/>
        <color rgb="FF000000"/>
        <rFont val="宋体"/>
        <charset val="134"/>
      </rPr>
      <t>电气装置；充电器与蓄电池；防火性能；</t>
    </r>
  </si>
  <si>
    <t>防护头盔</t>
  </si>
  <si>
    <t>GB24429-2009：结构、壳体、缓冲层、舒适衬垫、佩戴装置、保护范围、头盔质量、头盔视野、头盔佩戴装置强度性能、标志</t>
  </si>
  <si>
    <t>手机充电宝</t>
  </si>
  <si>
    <r>
      <rPr>
        <sz val="11"/>
        <color rgb="FF000000"/>
        <rFont val="宋体"/>
        <charset val="134"/>
      </rPr>
      <t>GB/T35590-2017：外观及标识、接口、有效输出容量、容量保持能力、转换效率、输入电压</t>
    </r>
    <r>
      <rPr>
        <sz val="11"/>
        <color rgb="FF00B0F0"/>
        <rFont val="宋体"/>
        <charset val="134"/>
      </rPr>
      <t>（输出电压）</t>
    </r>
    <r>
      <rPr>
        <sz val="11"/>
        <color rgb="FF000000"/>
        <rFont val="宋体"/>
        <charset val="134"/>
      </rPr>
      <t>、</t>
    </r>
    <r>
      <rPr>
        <sz val="11"/>
        <color rgb="FFFF0000"/>
        <rFont val="宋体"/>
        <charset val="134"/>
      </rPr>
      <t>充电状态下的电源适应性</t>
    </r>
    <r>
      <rPr>
        <sz val="11"/>
        <color rgb="FF000000"/>
        <rFont val="宋体"/>
        <charset val="134"/>
      </rPr>
      <t>、过充电保护、过放电保护、短路保护、</t>
    </r>
    <r>
      <rPr>
        <sz val="11"/>
        <color rgb="FFFF0000"/>
        <rFont val="宋体"/>
        <charset val="134"/>
      </rPr>
      <t>过载保护</t>
    </r>
    <r>
      <rPr>
        <sz val="11"/>
        <color rgb="FF000000"/>
        <rFont val="宋体"/>
        <charset val="134"/>
      </rPr>
      <t>、误操作</t>
    </r>
    <r>
      <rPr>
        <sz val="11"/>
        <color rgb="FFFF0000"/>
        <rFont val="宋体"/>
        <charset val="134"/>
      </rPr>
      <t>、标志</t>
    </r>
  </si>
  <si>
    <t>蓄电池</t>
  </si>
  <si>
    <t>GB/T 22199.1-2017：蓄电池结构、外观、2hr 容量、大电流放电特性、能量密度</t>
  </si>
  <si>
    <t>快热壶</t>
  </si>
  <si>
    <t>GB 4706.1-2005、GB 4706.19-2008：对触及带电部件的防护、输入功率和电流、
工作温度下的泄漏电流和电气强度、泄漏电流和电气强度、机械强度、内部布线、电源连接和外部软线、螺钉和连接电气间隙、爬电距离和固体绝缘</t>
  </si>
  <si>
    <t>烟花爆竹</t>
  </si>
  <si>
    <t>GB10631-2013：标志、包装、外观、引燃装置</t>
  </si>
  <si>
    <t>卫生巾</t>
  </si>
  <si>
    <t>GB 15979-2002：细菌总数，大肠菌群，铜绿假单胞菌，溶血性链球菌，金黄色葡萄球菌，真菌总数</t>
  </si>
  <si>
    <t>定配眼镜</t>
  </si>
  <si>
    <r>
      <rPr>
        <sz val="11"/>
        <color rgb="FF000000"/>
        <rFont val="宋体"/>
        <charset val="134"/>
      </rPr>
      <t>GB 13511.1-2011、GB 10810.1-2005 ：镜架外观质量、可见光透射比（%）、</t>
    </r>
    <r>
      <rPr>
        <sz val="11"/>
        <color rgb="FF00B050"/>
        <rFont val="宋体"/>
        <charset val="134"/>
      </rPr>
      <t>紫外投射比（不考核）（%</t>
    </r>
    <r>
      <rPr>
        <sz val="11"/>
        <color rgb="FF000000"/>
        <rFont val="宋体"/>
        <charset val="134"/>
      </rPr>
      <t>）、球镜顶焦度偏差（D）、柱镜顶焦度偏差（D）、柱镜轴位偏差（°）、光透射比相对偏差、光学中心垂直互差（mm)、光学中心水平偏差（mm)、光学中心单侧水平偏差、镜片基准点的最小厚度（mm)、镜片材料和表面质量、装配质量、两镜片顶焦度互差、标志1、标志2</t>
    </r>
  </si>
  <si>
    <t>老人防滑鞋</t>
  </si>
  <si>
    <t xml:space="preserve"> QB/T 2955-2017   ： 标志、感官质量、鞋帮拉出强度、外底与外中底粘合强度、可分解致癌芳香胺染料、游离或可部分水解甲醛  </t>
  </si>
  <si>
    <t>5、卫生防疫</t>
  </si>
  <si>
    <t>口罩</t>
  </si>
  <si>
    <t>GB 2626-2019：过滤效率（盐性）、呼吸阻力、呼气阀盖、头带、连接和连接部件、标识、外观检查
GB/T 32610-2016：吸气阻力、呼气阻力、
过滤效率（盐性）、甲醛含量、PH 值、可分解致癌芳香胺染料、环氧乙烷残留量、口罩带及口罩带与口罩体的连接处断裂强力、呼吸阀盖牢度、微生物</t>
  </si>
  <si>
    <t>消毒液</t>
  </si>
  <si>
    <t>消毒技术规范：有效氯含量、ph</t>
  </si>
  <si>
    <t>6、危化品</t>
  </si>
  <si>
    <t>工业氧</t>
  </si>
  <si>
    <t>GB/T 3863-2008   ：氧含量、水</t>
  </si>
  <si>
    <t>工业氮</t>
  </si>
  <si>
    <t>GB/T 3864-2008  ：氮气的纯度、氧含量、游离水</t>
  </si>
  <si>
    <t>液体无水氨（需要专业的取样钢瓶，有毒。检不了）</t>
  </si>
  <si>
    <t>GB/T 536-2017：氨含量、残留物含量、水分、油含量、铁含量</t>
  </si>
  <si>
    <t>溶解乙炔</t>
  </si>
  <si>
    <t>GB 6819-2004：磷化氢、硫化氢试验</t>
  </si>
  <si>
    <t>工业硫磺</t>
  </si>
  <si>
    <t>GB/T2449.1-2014：硫的质量分数、水分质量分数、灰分质量分数、酸度质量分数、有机物质量分数</t>
  </si>
  <si>
    <t>工业糠醛</t>
  </si>
  <si>
    <t xml:space="preserve"> GB/T 1926.1-2009：密度、折光率、水分、酸度、糠醛含量、初馏点、158℃前馏分、总馏出物 、终馏点、残留物</t>
  </si>
  <si>
    <t>工业硫酸</t>
  </si>
  <si>
    <t>GB/T 534-2014：硫酸（H2SO4）、灰分、铁（Fe)、透明度、色度、游离三氧化硫(SO3)</t>
  </si>
  <si>
    <t>工业甲醇</t>
  </si>
  <si>
    <t>GB/T 338-2011：性状、色度/Hazen单位（铂- 钴色号）、密度，ρ20、沸程（0℃，101.3kPa）、高锰酸钾试验、水混溶性试验、水、酸(以HCOOH计)或碱（以NH3）、羰基化合物（以HCHO计）蒸发残渣、硫酸洗涤试验，Hazen单位（铂-钴色号）</t>
  </si>
  <si>
    <t>二甲醚</t>
  </si>
  <si>
    <r>
      <rPr>
        <sz val="11"/>
        <rFont val="宋体"/>
        <charset val="134"/>
      </rPr>
      <t>HG/T3934-2007 ：</t>
    </r>
    <r>
      <rPr>
        <sz val="11"/>
        <color rgb="FFFF0000"/>
        <rFont val="宋体"/>
        <charset val="134"/>
      </rPr>
      <t>二甲醚的质量分数、甲醇的质量分数（缺标准气体）</t>
    </r>
    <r>
      <rPr>
        <sz val="11"/>
        <rFont val="宋体"/>
        <charset val="134"/>
      </rPr>
      <t>、水的质量分数、铜片腐蚀、</t>
    </r>
    <r>
      <rPr>
        <sz val="11"/>
        <color rgb="FFFF0000"/>
        <rFont val="宋体"/>
        <charset val="134"/>
      </rPr>
      <t>酸度</t>
    </r>
  </si>
  <si>
    <t>液化天然气</t>
  </si>
  <si>
    <r>
      <rPr>
        <sz val="11"/>
        <color rgb="FF00B050"/>
        <rFont val="宋体"/>
        <charset val="134"/>
      </rPr>
      <t>GB/T 33445-2016（这个是：煤制天然气，不是液化天然气的标准）</t>
    </r>
    <r>
      <rPr>
        <sz val="11"/>
        <color rgb="FF000000"/>
        <rFont val="宋体"/>
        <charset val="134"/>
      </rPr>
      <t>：高位发热量、氢含量、二氧化碳、一氧化碳、</t>
    </r>
    <r>
      <rPr>
        <sz val="11"/>
        <color rgb="FFFF0000"/>
        <rFont val="宋体"/>
        <charset val="134"/>
      </rPr>
      <t>氨含量（氨含量缺装置）</t>
    </r>
    <r>
      <rPr>
        <sz val="11"/>
        <color rgb="FF000000"/>
        <rFont val="宋体"/>
        <charset val="134"/>
      </rPr>
      <t xml:space="preserve">、水露点
</t>
    </r>
    <r>
      <rPr>
        <sz val="11"/>
        <color rgb="FF00B050"/>
        <rFont val="宋体"/>
        <charset val="134"/>
      </rPr>
      <t>GB/T 38753-2020《液化天然气》：甲烷摩尔分数、C4+烷烃摩尔分数、二氧化碳摩尔分数、氮气摩尔分数、氧气摩尔分数、总硫含量</t>
    </r>
  </si>
  <si>
    <t>液化石油气</t>
  </si>
  <si>
    <t>GB 11174-2011：密度、蒸气压、组分、残留物、铜片腐蚀、总硫含量、硫化氢、游离水</t>
  </si>
  <si>
    <t>7、农资</t>
  </si>
  <si>
    <t>尿素（化肥）</t>
  </si>
  <si>
    <t>GB 2440-2001：总氮、碱度、水不溶物含量、粒度、硫酸盐含量、缩二脲</t>
  </si>
  <si>
    <t>硫酸氨</t>
  </si>
  <si>
    <t>GB 20406-2006：氧化钾、氯离子、粒度、游离酸质量分数</t>
  </si>
  <si>
    <t>农膜</t>
  </si>
  <si>
    <r>
      <rPr>
        <sz val="11"/>
        <rFont val="宋体"/>
        <charset val="134"/>
      </rPr>
      <t>GB 13735-2017 ：厚度和厚度偏差、宽度极限偏差、净质量偏差、外观、拉伸负荷、断裂标称应变、直角撕裂负荷      GB/T 4455-2019厚度极限偏差、厚度平均偏差、外观、拉伸强度、断裂伸长率 、直角撕裂强度、透光率、雾度、初滴时间、</t>
    </r>
    <r>
      <rPr>
        <sz val="11"/>
        <color rgb="FF00B050"/>
        <rFont val="宋体"/>
        <charset val="134"/>
      </rPr>
      <t>流滴失效时间（检测周期长）</t>
    </r>
  </si>
  <si>
    <t>8、环保相关产品</t>
  </si>
  <si>
    <t>车用汽油</t>
  </si>
  <si>
    <t>研究法辛烷值铅含量、馏程、蒸气压、胶质含量、硫含量、铜片腐蚀、水溶性酸或碱、机械杂质及水分、苯含量、芳烃含量、烯烃含量、氧含量、甲醇含量、锰含量、铁含量、密度、诱导期</t>
  </si>
  <si>
    <t>车用柴油</t>
  </si>
  <si>
    <t>氧化安定性、硫含量、酸度、10%蒸余物残炭、灰分、铜片腐蚀、水含量、多环芳烃含量、总污染物含量、运动黏度、凝点、冷滤点、闪点(闭口)、十六烷值、十六烷指数、馏程、密度</t>
  </si>
  <si>
    <t>车用尿素</t>
  </si>
  <si>
    <t>尿素含量、密度、折光率、碱度、缩二脲、醛类、不溶物、磷酸盐、钙、铁、铜、锌、铬、镍、铝、镁、钠、钾。</t>
  </si>
  <si>
    <t>商品煤</t>
  </si>
  <si>
    <t xml:space="preserve">民用散煤(烟煤2号)：挥发分,全硫,灰分,磷含量,氯含量,砷含量,汞含量,氟含量  </t>
  </si>
  <si>
    <t>9、消防产品</t>
  </si>
  <si>
    <t>手提式灭火器</t>
  </si>
  <si>
    <t>GB 4351.1-2005:灭火器总质量、灭火器充装总量、20℃±5℃喷射性能、筒体水压试验、筒体爆破试验、灭火剂主要组分含量</t>
  </si>
  <si>
    <t>消防水带</t>
  </si>
  <si>
    <t>GB 6246-2011：外观质量、内径、长度、试验压力及最小爆破压力、单位长度质量、附着强度、扯断伸长率和扯断强度、水带与消防接口连接性能</t>
  </si>
  <si>
    <t>合计</t>
  </si>
  <si>
    <t>附件</t>
  </si>
  <si>
    <t xml:space="preserve"> 2022年呼伦贝尔市产品质量监督抽查计划</t>
  </si>
  <si>
    <t>种类</t>
  </si>
  <si>
    <t>批次</t>
  </si>
  <si>
    <t>完成时间</t>
  </si>
  <si>
    <t>5月-6月</t>
  </si>
  <si>
    <t>纸吸管</t>
  </si>
  <si>
    <t>GB 4806.8-2016:感官要求、荧光性物质、高锰酸钾消耗量、重金属</t>
  </si>
  <si>
    <r>
      <rPr>
        <sz val="11"/>
        <color theme="1"/>
        <rFont val="宋体"/>
        <charset val="134"/>
      </rPr>
      <t>纤维含量标识</t>
    </r>
    <r>
      <rPr>
        <sz val="11"/>
        <rFont val="宋体"/>
        <charset val="134"/>
      </rPr>
      <t>、纤维含量、甲醛含量、pH值、异味、耐水色牢度、耐汗渍色牢度、耐摩擦色牢度、耐皂洗色牢度、起球</t>
    </r>
  </si>
  <si>
    <t>9月-10月</t>
  </si>
  <si>
    <r>
      <rPr>
        <sz val="11"/>
        <rFont val="宋体"/>
        <charset val="134"/>
      </rPr>
      <t>耐洗色牢度、耐唾液色牢度、耐汗渍色牢度、耐水色牢度、耐摩擦色牢度、</t>
    </r>
    <r>
      <rPr>
        <sz val="11"/>
        <color theme="1"/>
        <rFont val="宋体"/>
        <charset val="134"/>
      </rPr>
      <t>纤维含量偏差、纤维含量、</t>
    </r>
    <r>
      <rPr>
        <sz val="11"/>
        <rFont val="宋体"/>
        <charset val="134"/>
      </rPr>
      <t>甲醛含量、pH值异味</t>
    </r>
  </si>
  <si>
    <r>
      <rPr>
        <sz val="11"/>
        <color rgb="FF000000"/>
        <rFont val="宋体"/>
        <charset val="134"/>
      </rPr>
      <t>GB 20096-2006：锐边尖端突出</t>
    </r>
    <r>
      <rPr>
        <sz val="11"/>
        <rFont val="宋体"/>
        <charset val="134"/>
      </rPr>
      <t>物、尺寸</t>
    </r>
    <r>
      <rPr>
        <sz val="11"/>
        <color rgb="FF000000"/>
        <rFont val="宋体"/>
        <charset val="134"/>
      </rPr>
      <t>、灵活性、易操作性、制动器扭力、轮子硬度、高温试验、低温试验</t>
    </r>
  </si>
  <si>
    <t>3、建材产品</t>
  </si>
  <si>
    <t>GB/T 9775-2008：外观质量、尺寸偏差、锲边棱边断面尺寸、断裂载荷、面密度                JC/T 997-2006：外观、尺寸偏差、单位面积质量、含水率、断裂荷载</t>
  </si>
  <si>
    <r>
      <rPr>
        <sz val="11"/>
        <color rgb="FF000000"/>
        <rFont val="宋体"/>
        <charset val="134"/>
      </rPr>
      <t>GB 175-2007：不溶物、烧失量、三氧化硫、氧化镁、氯离子、碱含量、凝结时间、沸煮法安定性、抗压强度（3天）、抗折强度（3天）、细度、放射性</t>
    </r>
    <r>
      <rPr>
        <sz val="11"/>
        <color theme="1"/>
        <rFont val="宋体"/>
        <charset val="134"/>
      </rPr>
      <t>、标志（此项目需要带包装抽取）                 GB/T 3183-2017：细度、凝结时间、沸煮法安定性、抗压强度（3天）、抗折强度（3天）、三氧化硫、氯离子、水泥中水溶性铬、保水率、放射性、标志（此项目需要带包装抽取）</t>
    </r>
  </si>
  <si>
    <t>苯板（模塑）</t>
  </si>
  <si>
    <t>GB/T 30595-2014:挤塑板表观密度、挤塑板导热系数、挤塑板压缩强度、挤塑板氧指数、挤塑板尺寸偏差</t>
  </si>
  <si>
    <t>金属面夹芯板</t>
  </si>
  <si>
    <t>GB/T 23932-2009：外观质量、规格尺寸及允许偏差、剥离性能、彩色涂层钢板厚度、压型钢板厚度、芯材密度、芯材导热系数、耐火极限</t>
  </si>
  <si>
    <t>7月-8月</t>
  </si>
  <si>
    <r>
      <rPr>
        <sz val="11"/>
        <color rgb="FF000000"/>
        <rFont val="宋体"/>
        <charset val="134"/>
      </rPr>
      <t>GB 17761-2018：车速限值；制动性能(干态)；整车质量；结构；车速提示音；淋水涉水性能；</t>
    </r>
    <r>
      <rPr>
        <sz val="11"/>
        <color theme="1"/>
        <rFont val="宋体"/>
        <charset val="134"/>
      </rPr>
      <t>反射器、照明和鸣号装置（仅检安装）</t>
    </r>
    <r>
      <rPr>
        <sz val="11"/>
        <color rgb="FF000000"/>
        <rFont val="宋体"/>
        <charset val="134"/>
      </rPr>
      <t>；电气装置；充电器与蓄电池；防火性能；</t>
    </r>
  </si>
  <si>
    <r>
      <rPr>
        <sz val="11"/>
        <color rgb="FF000000"/>
        <rFont val="宋体"/>
        <charset val="134"/>
      </rPr>
      <t>GB/T35590-2017：外观及标识、接口、有效输出容量、容量保持能力、转换效率、输入电压</t>
    </r>
    <r>
      <rPr>
        <sz val="11"/>
        <color theme="1"/>
        <rFont val="宋体"/>
        <charset val="134"/>
      </rPr>
      <t>（输出电压）、充电状态下的电源适应性、过充电保护、过放电保护、短路保护、过载保护、误操作、标志</t>
    </r>
  </si>
  <si>
    <t>燃气灶具</t>
  </si>
  <si>
    <t>GB 16410-2020、GB 30720-2014 ：气密性、热负荷、离焰、熄火、回火、干烟气中一氧化碳浓度、温升、熄火保护装置、电点火装置、燃气灶及组合灶具的燃气灶眼的热效率、燃气导管</t>
  </si>
  <si>
    <t>燃气不锈钢波纹管</t>
  </si>
  <si>
    <t>CJ/T 197-2010：结构与尺寸、软管耐压性、软管气密性、软管抗拉性、软管耐热性、软管柔软性、软管弯曲性、软管耐应力腐蚀性、接头耐安装性、接头耐腐蚀性</t>
  </si>
  <si>
    <t>燃气报警器</t>
  </si>
  <si>
    <t>GB 15322.2-2019：外观检查试验、报警动作值试验、方位试验、报警重复性试验、高温试验、低温试验、恒定湿热试验、跌落试验、标志</t>
  </si>
  <si>
    <t>燃气减压阀</t>
  </si>
  <si>
    <t>CJ/T 50-2008：材料-非金属零部件、结构、表面处理、多功能调压器其他功能、外观、耐低温性、进气口螺纹、出气口螺纹</t>
  </si>
  <si>
    <t>GB/T 8939-2018：全长偏差、条质量偏差、吸水倍率、pH值、吸收速度、产品销售标志及包装、外观质量</t>
  </si>
  <si>
    <t>胸罩</t>
  </si>
  <si>
    <t>FZ/T 73012-2017：pH值、甲醛、异味、耐水色牢度、耐摩擦色牢度、耐皂洗色牢度、耐汗渍色牢度、纤维含量</t>
  </si>
  <si>
    <r>
      <rPr>
        <sz val="11"/>
        <color rgb="FF000000"/>
        <rFont val="宋体"/>
        <charset val="134"/>
      </rPr>
      <t>GB 2626-2019：过滤效率（盐性）、呼吸阻力、呼气阀盖、头带、连接和连接部件、标识、外观检查
GB/T 32610-2016：吸气阻力、呼气阻力、
过滤效率（盐性）、甲醛含量、PH 值、可分解致癌芳香胺染料、</t>
    </r>
    <r>
      <rPr>
        <sz val="11"/>
        <color theme="1"/>
        <rFont val="宋体"/>
        <charset val="134"/>
      </rPr>
      <t>环氧乙烷残留量、口罩带及口罩带与口罩体的连接处断裂强力、呼吸阀</t>
    </r>
    <r>
      <rPr>
        <sz val="11"/>
        <color rgb="FF000000"/>
        <rFont val="宋体"/>
        <charset val="134"/>
      </rPr>
      <t>盖牢度、微生物</t>
    </r>
  </si>
  <si>
    <t>6月-7月</t>
  </si>
  <si>
    <t>液体无水氨</t>
  </si>
  <si>
    <t>HG/T3934-2007 ：二甲醚的质量分数、甲醇的质量分数、水的质量分数、铜片腐蚀、酸度</t>
  </si>
  <si>
    <t>GB/T 33445-2016（这个是：煤制天然气，不是液化天然气的标准）：高位发热量、氢含量、二氧化碳、一氧化碳、氨含量、水露点
GB/T 38753-2020《液化天然气》：甲烷摩尔分数、C4+烷烃摩尔分数、二氧化碳摩尔分数、氮气摩尔分数、氧气摩尔分数、总硫含量</t>
  </si>
  <si>
    <t>GB 13735-2017 ：厚度和厚度偏差、宽度极限偏差、净质量偏差、外观、拉伸负荷、断裂标称应变、直角撕裂负荷      GB/T 4455-2019厚度极限偏差、厚度平均偏差、外观、拉伸强度、断裂伸长率 、直角撕裂强度、透光率、雾度、初滴时间</t>
  </si>
  <si>
    <t>8月-9月</t>
  </si>
  <si>
    <t>10月-12月</t>
  </si>
  <si>
    <t xml:space="preserve"> 2023年呼伦贝尔市产品质量监督抽查计划</t>
  </si>
  <si>
    <t>抽查地域批次</t>
  </si>
  <si>
    <t>海拉尔区</t>
  </si>
  <si>
    <t>阿荣旗</t>
  </si>
  <si>
    <t>陈旗</t>
  </si>
  <si>
    <t>鄂伦春旗</t>
  </si>
  <si>
    <t>鄂温克旗</t>
  </si>
  <si>
    <t>莫旗</t>
  </si>
  <si>
    <t>新左旗</t>
  </si>
  <si>
    <t>新右旗</t>
  </si>
  <si>
    <t>扎兰屯市</t>
  </si>
  <si>
    <t>牙克石市</t>
  </si>
  <si>
    <t>额尔古纳市</t>
  </si>
  <si>
    <t>根河市</t>
  </si>
  <si>
    <t>开发区</t>
  </si>
  <si>
    <t>扎赉诺尔区</t>
  </si>
  <si>
    <t>聚酯(PET)无汽饮料瓶</t>
  </si>
  <si>
    <t>2  儿童学生用品和服装产品</t>
  </si>
  <si>
    <t>儿童护眼灯</t>
  </si>
  <si>
    <t>3  建材产品</t>
  </si>
  <si>
    <t>砌砖（砌块）</t>
  </si>
  <si>
    <t>4  消费品</t>
  </si>
  <si>
    <t>电动自行车
充电器及电池</t>
  </si>
  <si>
    <t>眼镜片</t>
  </si>
  <si>
    <t>安全防护头盔</t>
  </si>
  <si>
    <t>5  卫生防疫</t>
  </si>
  <si>
    <t>儿童非医用口罩</t>
  </si>
  <si>
    <t>6  危化品</t>
  </si>
  <si>
    <t>7  农资</t>
  </si>
  <si>
    <t>硫酸铵</t>
  </si>
  <si>
    <t>钾肥</t>
  </si>
  <si>
    <t>滴灌带</t>
  </si>
  <si>
    <t>8  环保相关产品</t>
  </si>
  <si>
    <t>9  消防产品</t>
  </si>
  <si>
    <t>消防应急灯具</t>
  </si>
  <si>
    <t>感烟火灾探测
报警器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</si>
</sst>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42">
    <font>
      <sz val="11"/>
      <name val="宋体"/>
      <charset val="134"/>
    </font>
    <font>
      <sz val="11"/>
      <color theme="1"/>
      <name val="宋体"/>
      <charset val="134"/>
      <scheme val="minor"/>
    </font>
    <font>
      <sz val="20"/>
      <name val="黑体"/>
      <charset val="134"/>
    </font>
    <font>
      <b/>
      <sz val="11"/>
      <name val="宋体"/>
      <charset val="134"/>
    </font>
    <font>
      <sz val="11"/>
      <name val="仿宋"/>
      <charset val="134"/>
    </font>
    <font>
      <sz val="11"/>
      <color rgb="FF000000"/>
      <name val="宋体"/>
      <charset val="134"/>
    </font>
    <font>
      <sz val="12"/>
      <name val="宋体"/>
      <charset val="134"/>
    </font>
    <font>
      <sz val="20"/>
      <color indexed="8"/>
      <name val="黑体"/>
      <charset val="134"/>
    </font>
    <font>
      <b/>
      <sz val="11"/>
      <color indexed="8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134"/>
    </font>
    <font>
      <sz val="11"/>
      <color indexed="8"/>
      <name val="宋体"/>
      <charset val="134"/>
    </font>
    <font>
      <sz val="12"/>
      <color indexed="8"/>
      <name val="宋体"/>
      <charset val="134"/>
    </font>
    <font>
      <sz val="12"/>
      <name val="仿宋"/>
      <charset val="134"/>
    </font>
    <font>
      <sz val="12"/>
      <color theme="1"/>
      <name val="仿宋"/>
      <charset val="134"/>
    </font>
    <font>
      <sz val="11"/>
      <color rgb="FF000000"/>
      <name val="仿宋"/>
      <charset val="134"/>
    </font>
    <font>
      <sz val="11"/>
      <color theme="1"/>
      <name val="仿宋"/>
      <charset val="134"/>
    </font>
    <font>
      <b/>
      <sz val="11"/>
      <color rgb="FF000000"/>
      <name val="宋体"/>
      <charset val="134"/>
    </font>
    <font>
      <sz val="11"/>
      <color rgb="FFFF0000"/>
      <name val="宋体"/>
      <charset val="134"/>
    </font>
    <font>
      <sz val="11"/>
      <color rgb="FFFF0000"/>
      <name val="仿宋"/>
      <charset val="134"/>
    </font>
    <font>
      <sz val="11"/>
      <color rgb="FF00B05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B0F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1">
    <xf numFmtId="0" fontId="0" fillId="0" borderId="0">
      <alignment vertical="center"/>
    </xf>
    <xf numFmtId="0" fontId="6" fillId="0" borderId="0">
      <protection locked="false"/>
    </xf>
    <xf numFmtId="0" fontId="22" fillId="25" borderId="0" applyNumberFormat="false" applyBorder="false" applyAlignment="false" applyProtection="false">
      <alignment vertical="center"/>
    </xf>
    <xf numFmtId="0" fontId="23" fillId="23" borderId="0" applyNumberFormat="false" applyBorder="false" applyAlignment="false" applyProtection="false">
      <alignment vertical="center"/>
    </xf>
    <xf numFmtId="0" fontId="23" fillId="22" borderId="0" applyNumberFormat="false" applyBorder="false" applyAlignment="false" applyProtection="false">
      <alignment vertical="center"/>
    </xf>
    <xf numFmtId="0" fontId="22" fillId="32" borderId="0" applyNumberFormat="false" applyBorder="false" applyAlignment="false" applyProtection="false">
      <alignment vertical="center"/>
    </xf>
    <xf numFmtId="0" fontId="22" fillId="26" borderId="0" applyNumberFormat="false" applyBorder="false" applyAlignment="false" applyProtection="false">
      <alignment vertical="center"/>
    </xf>
    <xf numFmtId="0" fontId="23" fillId="24" borderId="0" applyNumberFormat="false" applyBorder="false" applyAlignment="false" applyProtection="false">
      <alignment vertical="center"/>
    </xf>
    <xf numFmtId="0" fontId="22" fillId="21" borderId="0" applyNumberFormat="false" applyBorder="false" applyAlignment="false" applyProtection="false">
      <alignment vertical="center"/>
    </xf>
    <xf numFmtId="0" fontId="22" fillId="18" borderId="0" applyNumberFormat="false" applyBorder="false" applyAlignment="false" applyProtection="false">
      <alignment vertical="center"/>
    </xf>
    <xf numFmtId="0" fontId="22" fillId="15" borderId="0" applyNumberFormat="false" applyBorder="false" applyAlignment="false" applyProtection="false">
      <alignment vertical="center"/>
    </xf>
    <xf numFmtId="0" fontId="23" fillId="13" borderId="0" applyNumberFormat="false" applyBorder="false" applyAlignment="false" applyProtection="false">
      <alignment vertical="center"/>
    </xf>
    <xf numFmtId="0" fontId="23" fillId="20" borderId="0" applyNumberFormat="false" applyBorder="false" applyAlignment="false" applyProtection="false">
      <alignment vertical="center"/>
    </xf>
    <xf numFmtId="0" fontId="23" fillId="29" borderId="0" applyNumberFormat="false" applyBorder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36" fillId="0" borderId="0" applyNumberFormat="false" applyFill="false" applyBorder="false" applyAlignment="false" applyProtection="false">
      <alignment vertical="center"/>
    </xf>
    <xf numFmtId="0" fontId="37" fillId="30" borderId="14" applyNumberFormat="false" applyAlignment="false" applyProtection="false">
      <alignment vertical="center"/>
    </xf>
    <xf numFmtId="0" fontId="35" fillId="0" borderId="8" applyNumberFormat="false" applyFill="false" applyAlignment="false" applyProtection="false">
      <alignment vertical="center"/>
    </xf>
    <xf numFmtId="0" fontId="38" fillId="31" borderId="15" applyNumberFormat="false" applyAlignment="false" applyProtection="false">
      <alignment vertical="center"/>
    </xf>
    <xf numFmtId="0" fontId="33" fillId="0" borderId="0" applyNumberFormat="false" applyFill="false" applyBorder="false" applyAlignment="false" applyProtection="false">
      <alignment vertical="center"/>
    </xf>
    <xf numFmtId="0" fontId="31" fillId="19" borderId="11" applyNumberFormat="false" applyAlignment="false" applyProtection="false">
      <alignment vertical="center"/>
    </xf>
    <xf numFmtId="0" fontId="23" fillId="16" borderId="0" applyNumberFormat="false" applyBorder="false" applyAlignment="false" applyProtection="false">
      <alignment vertical="center"/>
    </xf>
    <xf numFmtId="0" fontId="23" fillId="33" borderId="0" applyNumberFormat="false" applyBorder="false" applyAlignment="false" applyProtection="false">
      <alignment vertical="center"/>
    </xf>
    <xf numFmtId="42" fontId="1" fillId="0" borderId="0" applyFont="false" applyFill="false" applyBorder="false" applyAlignment="false" applyProtection="false">
      <alignment vertical="center"/>
    </xf>
    <xf numFmtId="0" fontId="25" fillId="0" borderId="12" applyNumberFormat="false" applyFill="false" applyAlignment="false" applyProtection="false">
      <alignment vertical="center"/>
    </xf>
    <xf numFmtId="0" fontId="39" fillId="0" borderId="0" applyNumberFormat="false" applyFill="false" applyBorder="false" applyAlignment="false" applyProtection="false">
      <alignment vertical="center"/>
    </xf>
    <xf numFmtId="0" fontId="40" fillId="19" borderId="15" applyNumberFormat="false" applyAlignment="false" applyProtection="false">
      <alignment vertical="center"/>
    </xf>
    <xf numFmtId="0" fontId="22" fillId="28" borderId="0" applyNumberFormat="false" applyBorder="false" applyAlignment="false" applyProtection="false">
      <alignment vertical="center"/>
    </xf>
    <xf numFmtId="41" fontId="1" fillId="0" borderId="0" applyFont="false" applyFill="false" applyBorder="false" applyAlignment="false" applyProtection="false">
      <alignment vertical="center"/>
    </xf>
    <xf numFmtId="0" fontId="22" fillId="12" borderId="0" applyNumberFormat="false" applyBorder="false" applyAlignment="false" applyProtection="false">
      <alignment vertical="center"/>
    </xf>
    <xf numFmtId="0" fontId="1" fillId="11" borderId="9" applyNumberFormat="false" applyFont="false" applyAlignment="false" applyProtection="false">
      <alignment vertical="center"/>
    </xf>
    <xf numFmtId="0" fontId="30" fillId="17" borderId="0" applyNumberFormat="false" applyBorder="false" applyAlignment="false" applyProtection="false">
      <alignment vertical="center"/>
    </xf>
    <xf numFmtId="44" fontId="1" fillId="0" borderId="0" applyFont="false" applyFill="false" applyBorder="false" applyAlignment="false" applyProtection="false">
      <alignment vertical="center"/>
    </xf>
    <xf numFmtId="43" fontId="1" fillId="0" borderId="0" applyFont="false" applyFill="false" applyBorder="false" applyAlignment="false" applyProtection="false">
      <alignment vertical="center"/>
    </xf>
    <xf numFmtId="0" fontId="26" fillId="0" borderId="8" applyNumberFormat="false" applyFill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9" fontId="1" fillId="0" borderId="0" applyFont="false" applyFill="false" applyBorder="false" applyAlignment="false" applyProtection="false">
      <alignment vertical="center"/>
    </xf>
    <xf numFmtId="0" fontId="34" fillId="0" borderId="13" applyNumberFormat="false" applyFill="false" applyAlignment="false" applyProtection="false">
      <alignment vertical="center"/>
    </xf>
    <xf numFmtId="0" fontId="23" fillId="10" borderId="0" applyNumberFormat="false" applyBorder="false" applyAlignment="false" applyProtection="false">
      <alignment vertical="center"/>
    </xf>
    <xf numFmtId="0" fontId="23" fillId="9" borderId="0" applyNumberFormat="false" applyBorder="false" applyAlignment="false" applyProtection="false">
      <alignment vertical="center"/>
    </xf>
    <xf numFmtId="0" fontId="6" fillId="0" borderId="0">
      <protection locked="false"/>
    </xf>
    <xf numFmtId="0" fontId="22" fillId="8" borderId="0" applyNumberFormat="false" applyBorder="false" applyAlignment="false" applyProtection="false">
      <alignment vertical="center"/>
    </xf>
    <xf numFmtId="0" fontId="28" fillId="0" borderId="10" applyNumberFormat="false" applyFill="false" applyAlignment="false" applyProtection="false">
      <alignment vertical="center"/>
    </xf>
    <xf numFmtId="0" fontId="22" fillId="7" borderId="0" applyNumberFormat="false" applyBorder="false" applyAlignment="false" applyProtection="false">
      <alignment vertical="center"/>
    </xf>
    <xf numFmtId="0" fontId="24" fillId="5" borderId="0" applyNumberFormat="false" applyBorder="false" applyAlignment="false" applyProtection="false">
      <alignment vertical="center"/>
    </xf>
    <xf numFmtId="0" fontId="23" fillId="4" borderId="0" applyNumberFormat="false" applyBorder="false" applyAlignment="false" applyProtection="false">
      <alignment vertical="center"/>
    </xf>
    <xf numFmtId="0" fontId="32" fillId="0" borderId="0" applyNumberFormat="false" applyFill="false" applyBorder="false" applyAlignment="false" applyProtection="false">
      <alignment vertical="center"/>
    </xf>
    <xf numFmtId="0" fontId="27" fillId="14" borderId="0" applyNumberFormat="false" applyBorder="false" applyAlignment="false" applyProtection="false">
      <alignment vertical="center"/>
    </xf>
    <xf numFmtId="0" fontId="22" fillId="3" borderId="0" applyNumberFormat="false" applyBorder="false" applyAlignment="false" applyProtection="false">
      <alignment vertical="center"/>
    </xf>
    <xf numFmtId="0" fontId="22" fillId="27" borderId="0" applyNumberFormat="false" applyBorder="false" applyAlignment="false" applyProtection="false">
      <alignment vertical="center"/>
    </xf>
    <xf numFmtId="0" fontId="23" fillId="6" borderId="0" applyNumberFormat="false" applyBorder="false" applyAlignment="false" applyProtection="false">
      <alignment vertical="center"/>
    </xf>
  </cellStyleXfs>
  <cellXfs count="77">
    <xf numFmtId="0" fontId="0" fillId="0" borderId="0" xfId="0">
      <alignment vertical="center"/>
    </xf>
    <xf numFmtId="0" fontId="0" fillId="0" borderId="0" xfId="0" applyFill="true">
      <alignment vertical="center"/>
    </xf>
    <xf numFmtId="0" fontId="0" fillId="0" borderId="0" xfId="0" applyFill="true" applyAlignment="true">
      <alignment vertical="center" wrapText="true"/>
    </xf>
    <xf numFmtId="0" fontId="1" fillId="0" borderId="0" xfId="0" applyFont="true" applyFill="true" applyAlignment="true">
      <alignment vertical="center"/>
    </xf>
    <xf numFmtId="0" fontId="0" fillId="0" borderId="0" xfId="0" applyFont="true" applyFill="true">
      <alignment vertical="center"/>
    </xf>
    <xf numFmtId="0" fontId="0" fillId="0" borderId="0" xfId="0" applyFont="true" applyFill="true" applyAlignment="true">
      <alignment vertical="center" wrapText="true"/>
    </xf>
    <xf numFmtId="0" fontId="2" fillId="0" borderId="0" xfId="40" applyFont="true" applyFill="true" applyBorder="true" applyAlignment="true" applyProtection="true">
      <alignment horizontal="center" vertical="center" wrapText="true"/>
    </xf>
    <xf numFmtId="0" fontId="3" fillId="0" borderId="1" xfId="40" applyFont="true" applyFill="true" applyBorder="true" applyAlignment="true" applyProtection="true">
      <alignment horizontal="center" vertical="center" wrapText="true"/>
    </xf>
    <xf numFmtId="0" fontId="4" fillId="0" borderId="2" xfId="40" applyFont="true" applyFill="true" applyBorder="true" applyAlignment="true" applyProtection="true">
      <alignment horizontal="center" vertical="center" wrapText="true"/>
    </xf>
    <xf numFmtId="0" fontId="0" fillId="0" borderId="1" xfId="40" applyFont="true" applyFill="true" applyBorder="true" applyAlignment="true" applyProtection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4" fillId="0" borderId="3" xfId="40" applyFont="true" applyFill="true" applyBorder="true" applyAlignment="true" applyProtection="true">
      <alignment horizontal="center" vertical="center" wrapText="true"/>
    </xf>
    <xf numFmtId="0" fontId="4" fillId="0" borderId="4" xfId="40" applyFont="true" applyFill="true" applyBorder="true" applyAlignment="true" applyProtection="true">
      <alignment horizontal="center" vertical="center" wrapText="true"/>
    </xf>
    <xf numFmtId="0" fontId="0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/>
    </xf>
    <xf numFmtId="0" fontId="0" fillId="0" borderId="1" xfId="40" applyFont="true" applyFill="true" applyBorder="true" applyAlignment="true" applyProtection="true">
      <alignment horizontal="center" vertical="center" wrapText="true"/>
    </xf>
    <xf numFmtId="0" fontId="4" fillId="0" borderId="2" xfId="40" applyFont="true" applyFill="true" applyBorder="true" applyAlignment="true" applyProtection="true">
      <alignment horizontal="center" vertical="center" wrapText="true"/>
    </xf>
    <xf numFmtId="0" fontId="4" fillId="0" borderId="3" xfId="40" applyFont="true" applyFill="true" applyBorder="true" applyAlignment="true" applyProtection="true">
      <alignment horizontal="center" vertical="center" wrapText="true"/>
    </xf>
    <xf numFmtId="0" fontId="0" fillId="0" borderId="1" xfId="0" applyFont="true" applyFill="true" applyBorder="true" applyAlignment="true">
      <alignment horizontal="center" vertical="center"/>
    </xf>
    <xf numFmtId="0" fontId="6" fillId="0" borderId="1" xfId="0" applyFont="true" applyFill="true" applyBorder="true" applyAlignment="true">
      <alignment horizontal="center" vertical="center"/>
    </xf>
    <xf numFmtId="0" fontId="6" fillId="0" borderId="1" xfId="0" applyFont="true" applyFill="true" applyBorder="true" applyAlignment="true">
      <alignment horizontal="center" vertical="center" wrapText="true"/>
    </xf>
    <xf numFmtId="0" fontId="7" fillId="0" borderId="0" xfId="40" applyFont="true" applyFill="true" applyBorder="true" applyAlignment="true" applyProtection="true">
      <alignment horizontal="center" vertical="center" wrapText="true"/>
    </xf>
    <xf numFmtId="0" fontId="3" fillId="0" borderId="4" xfId="40" applyFont="true" applyFill="true" applyBorder="true" applyAlignment="true" applyProtection="true">
      <alignment horizontal="center" vertical="center" wrapText="true"/>
    </xf>
    <xf numFmtId="0" fontId="8" fillId="0" borderId="5" xfId="40" applyFont="true" applyFill="true" applyBorder="true" applyAlignment="true" applyProtection="true">
      <alignment horizontal="center" vertical="center" wrapText="true"/>
    </xf>
    <xf numFmtId="0" fontId="8" fillId="0" borderId="6" xfId="40" applyFont="true" applyFill="true" applyBorder="true" applyAlignment="true" applyProtection="true">
      <alignment horizontal="center" vertical="center" wrapText="true"/>
    </xf>
    <xf numFmtId="0" fontId="8" fillId="0" borderId="1" xfId="40" applyFont="true" applyFill="true" applyBorder="true" applyAlignment="true" applyProtection="true">
      <alignment horizontal="center" vertical="center" wrapText="true"/>
    </xf>
    <xf numFmtId="0" fontId="0" fillId="2" borderId="1" xfId="40" applyFont="true" applyFill="true" applyBorder="true" applyAlignment="true" applyProtection="true">
      <alignment horizontal="center" vertical="center" wrapText="true"/>
    </xf>
    <xf numFmtId="0" fontId="1" fillId="0" borderId="1" xfId="0" applyFont="true" applyFill="true" applyBorder="true" applyAlignment="true">
      <alignment horizontal="center" vertical="center"/>
    </xf>
    <xf numFmtId="0" fontId="5" fillId="0" borderId="1" xfId="0" applyFont="true" applyFill="true" applyBorder="true" applyAlignment="true">
      <alignment horizontal="center" vertical="center" wrapText="true"/>
    </xf>
    <xf numFmtId="0" fontId="9" fillId="2" borderId="1" xfId="0" applyFont="true" applyFill="true" applyBorder="true" applyAlignment="true">
      <alignment horizontal="center" vertical="center" wrapText="true"/>
    </xf>
    <xf numFmtId="0" fontId="10" fillId="2" borderId="1" xfId="0" applyFont="true" applyFill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horizontal="center" vertical="center" wrapText="true"/>
    </xf>
    <xf numFmtId="0" fontId="11" fillId="0" borderId="1" xfId="0" applyFont="true" applyFill="true" applyBorder="true" applyAlignment="true">
      <alignment horizontal="center" vertical="center" wrapText="true"/>
    </xf>
    <xf numFmtId="0" fontId="12" fillId="0" borderId="1" xfId="0" applyFont="true" applyFill="true" applyBorder="true" applyAlignment="true">
      <alignment horizontal="center" vertical="center" wrapText="true"/>
    </xf>
    <xf numFmtId="0" fontId="0" fillId="0" borderId="1" xfId="1" applyFont="true" applyFill="true" applyBorder="true" applyAlignment="true" applyProtection="true">
      <alignment horizontal="center" vertical="center" wrapText="true"/>
    </xf>
    <xf numFmtId="0" fontId="11" fillId="0" borderId="1" xfId="0" applyFont="true" applyFill="true" applyBorder="true" applyAlignment="true">
      <alignment horizontal="center" vertical="center"/>
    </xf>
    <xf numFmtId="0" fontId="13" fillId="0" borderId="1" xfId="0" applyFont="true" applyFill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vertical="center"/>
    </xf>
    <xf numFmtId="0" fontId="14" fillId="0" borderId="1" xfId="40" applyFont="true" applyFill="true" applyBorder="true" applyAlignment="true" applyProtection="true">
      <alignment horizontal="center" vertical="center" wrapText="true"/>
    </xf>
    <xf numFmtId="0" fontId="15" fillId="0" borderId="1" xfId="0" applyFont="true" applyFill="true" applyBorder="true" applyAlignment="true">
      <alignment horizontal="center" vertical="center" wrapText="true"/>
    </xf>
    <xf numFmtId="0" fontId="8" fillId="2" borderId="1" xfId="40" applyFont="true" applyFill="true" applyBorder="true" applyAlignment="true" applyProtection="true">
      <alignment horizontal="center" vertical="center" wrapText="true"/>
    </xf>
    <xf numFmtId="0" fontId="7" fillId="0" borderId="0" xfId="40" applyFont="true" applyFill="true" applyAlignment="true" applyProtection="true">
      <alignment horizontal="center" vertical="center" wrapText="true"/>
    </xf>
    <xf numFmtId="0" fontId="3" fillId="0" borderId="0" xfId="40" applyFont="true" applyFill="true" applyBorder="true" applyAlignment="true" applyProtection="true">
      <alignment horizontal="center" vertical="center" wrapText="true"/>
    </xf>
    <xf numFmtId="0" fontId="8" fillId="0" borderId="7" xfId="40" applyFont="true" applyFill="true" applyBorder="true" applyAlignment="true" applyProtection="true">
      <alignment horizontal="center" vertical="center" wrapText="true"/>
    </xf>
    <xf numFmtId="0" fontId="4" fillId="0" borderId="1" xfId="40" applyFont="true" applyFill="true" applyBorder="true" applyAlignment="true" applyProtection="true">
      <alignment vertical="center" wrapText="true"/>
    </xf>
    <xf numFmtId="0" fontId="4" fillId="0" borderId="1" xfId="0" applyFont="true" applyFill="true" applyBorder="true" applyAlignment="true">
      <alignment vertical="center" wrapText="true"/>
    </xf>
    <xf numFmtId="0" fontId="0" fillId="0" borderId="0" xfId="0" applyFont="true" applyFill="true" applyAlignment="true">
      <alignment horizontal="center" vertical="center" wrapText="true"/>
    </xf>
    <xf numFmtId="0" fontId="4" fillId="0" borderId="1" xfId="40" applyFont="true" applyFill="true" applyBorder="true" applyAlignment="true" applyProtection="true">
      <alignment horizontal="center" vertical="center" wrapText="true"/>
    </xf>
    <xf numFmtId="0" fontId="0" fillId="2" borderId="0" xfId="0" applyFill="true">
      <alignment vertical="center"/>
    </xf>
    <xf numFmtId="0" fontId="3" fillId="2" borderId="1" xfId="40" applyFont="true" applyFill="true" applyBorder="true" applyAlignment="true" applyProtection="true">
      <alignment horizontal="center" vertical="center" wrapText="true"/>
    </xf>
    <xf numFmtId="0" fontId="16" fillId="2" borderId="1" xfId="0" applyFont="true" applyFill="true" applyBorder="true" applyAlignment="true">
      <alignment horizontal="center" vertical="center" wrapText="true"/>
    </xf>
    <xf numFmtId="0" fontId="16" fillId="2" borderId="1" xfId="0" applyFont="true" applyFill="true" applyBorder="true" applyAlignment="true">
      <alignment horizontal="center" vertical="center"/>
    </xf>
    <xf numFmtId="0" fontId="5" fillId="2" borderId="1" xfId="0" applyFont="true" applyFill="true" applyBorder="true" applyAlignment="true">
      <alignment horizontal="center" vertical="center"/>
    </xf>
    <xf numFmtId="0" fontId="0" fillId="0" borderId="3" xfId="40" applyFont="true" applyFill="true" applyBorder="true" applyAlignment="true" applyProtection="true">
      <alignment horizontal="center" vertical="center" wrapText="true"/>
    </xf>
    <xf numFmtId="0" fontId="5" fillId="2" borderId="1" xfId="0" applyFont="true" applyFill="true" applyBorder="true" applyAlignment="true">
      <alignment horizontal="center" vertical="center" wrapText="true"/>
    </xf>
    <xf numFmtId="0" fontId="0" fillId="2" borderId="1" xfId="0" applyFont="true" applyFill="true" applyBorder="true" applyAlignment="true">
      <alignment horizontal="center" vertical="center" wrapText="true"/>
    </xf>
    <xf numFmtId="0" fontId="0" fillId="0" borderId="4" xfId="40" applyFont="true" applyFill="true" applyBorder="true" applyAlignment="true" applyProtection="true">
      <alignment horizontal="center" vertical="center" wrapText="true"/>
    </xf>
    <xf numFmtId="0" fontId="11" fillId="2" borderId="1" xfId="0" applyFont="true" applyFill="true" applyBorder="true" applyAlignment="true">
      <alignment horizontal="center" vertical="center" wrapText="true"/>
    </xf>
    <xf numFmtId="0" fontId="17" fillId="2" borderId="1" xfId="0" applyFont="true" applyFill="true" applyBorder="true" applyAlignment="true">
      <alignment horizontal="center" vertical="center" wrapText="true"/>
    </xf>
    <xf numFmtId="0" fontId="17" fillId="2" borderId="1" xfId="0" applyFont="true" applyFill="true" applyBorder="true" applyAlignment="true">
      <alignment horizontal="center" vertical="center"/>
    </xf>
    <xf numFmtId="0" fontId="11" fillId="2" borderId="1" xfId="0" applyFont="true" applyFill="true" applyBorder="true" applyAlignment="true">
      <alignment horizontal="center" vertical="center"/>
    </xf>
    <xf numFmtId="0" fontId="6" fillId="2" borderId="1" xfId="0" applyFont="true" applyFill="true" applyBorder="true" applyAlignment="true">
      <alignment horizontal="center" vertical="center"/>
    </xf>
    <xf numFmtId="0" fontId="11" fillId="0" borderId="1" xfId="40" applyFont="true" applyFill="true" applyBorder="true" applyAlignment="true" applyProtection="true">
      <alignment horizontal="center" vertical="center" wrapText="true"/>
    </xf>
    <xf numFmtId="0" fontId="16" fillId="0" borderId="1" xfId="0" applyFont="true" applyFill="true" applyBorder="true" applyAlignment="true">
      <alignment vertical="center" wrapText="true"/>
    </xf>
    <xf numFmtId="0" fontId="18" fillId="0" borderId="0" xfId="0" applyFont="true" applyFill="true" applyAlignment="true">
      <alignment horizontal="center" vertical="center"/>
    </xf>
    <xf numFmtId="0" fontId="5" fillId="0" borderId="0" xfId="0" applyFont="true" applyFill="true" applyAlignment="true">
      <alignment horizontal="center" vertical="center"/>
    </xf>
    <xf numFmtId="0" fontId="7" fillId="0" borderId="1" xfId="40" applyFont="true" applyFill="true" applyBorder="true" applyAlignment="true" applyProtection="true">
      <alignment horizontal="center" vertical="center" wrapText="true"/>
    </xf>
    <xf numFmtId="0" fontId="16" fillId="0" borderId="1" xfId="0" applyFont="true" applyFill="true" applyBorder="true" applyAlignment="true">
      <alignment horizontal="center" vertical="center" wrapText="true"/>
    </xf>
    <xf numFmtId="0" fontId="16" fillId="0" borderId="1" xfId="0" applyFont="true" applyFill="true" applyBorder="true" applyAlignment="true">
      <alignment horizontal="center" vertical="center"/>
    </xf>
    <xf numFmtId="0" fontId="0" fillId="0" borderId="2" xfId="40" applyFont="true" applyFill="true" applyBorder="true" applyAlignment="true" applyProtection="true">
      <alignment horizontal="center" vertical="center" wrapText="true"/>
    </xf>
    <xf numFmtId="0" fontId="19" fillId="0" borderId="1" xfId="0" applyFont="true" applyFill="true" applyBorder="true" applyAlignment="true">
      <alignment horizontal="center" vertical="center" wrapText="true"/>
    </xf>
    <xf numFmtId="0" fontId="19" fillId="0" borderId="1" xfId="0" applyFont="true" applyFill="true" applyBorder="true" applyAlignment="true">
      <alignment horizontal="center" vertical="center"/>
    </xf>
    <xf numFmtId="0" fontId="17" fillId="0" borderId="1" xfId="0" applyFont="true" applyFill="true" applyBorder="true" applyAlignment="true">
      <alignment horizontal="center" vertical="center" wrapText="true"/>
    </xf>
    <xf numFmtId="0" fontId="17" fillId="0" borderId="1" xfId="0" applyFont="true" applyFill="true" applyBorder="true" applyAlignment="true">
      <alignment horizontal="center" vertical="center"/>
    </xf>
    <xf numFmtId="0" fontId="20" fillId="0" borderId="1" xfId="0" applyFont="true" applyFill="true" applyBorder="true" applyAlignment="true">
      <alignment horizontal="center" vertical="center"/>
    </xf>
    <xf numFmtId="0" fontId="19" fillId="0" borderId="1" xfId="40" applyFont="true" applyFill="true" applyBorder="true" applyAlignment="true" applyProtection="true">
      <alignment horizontal="center" vertical="center" wrapText="true"/>
    </xf>
    <xf numFmtId="0" fontId="21" fillId="0" borderId="1" xfId="0" applyFont="true" applyFill="true" applyBorder="true" applyAlignment="true">
      <alignment horizontal="center" vertical="center" wrapText="true"/>
    </xf>
  </cellXfs>
  <cellStyles count="51">
    <cellStyle name="常规" xfId="0" builtinId="0"/>
    <cellStyle name="常规_附件2：黔南州2016年工业产品监督抽查产品执行标准和收费情况汇总表" xfId="1"/>
    <cellStyle name="强调文字颜色 6" xfId="2" builtinId="49"/>
    <cellStyle name="20% - 强调文字颜色 5" xfId="3" builtinId="46"/>
    <cellStyle name="20% - 强调文字颜色 4" xfId="4" builtinId="42"/>
    <cellStyle name="强调文字颜色 4" xfId="5" builtinId="41"/>
    <cellStyle name="60% - 强调文字颜色 6" xfId="6" builtinId="52"/>
    <cellStyle name="40% - 强调文字颜色 3" xfId="7" builtinId="39"/>
    <cellStyle name="强调文字颜色 3" xfId="8" builtinId="37"/>
    <cellStyle name="60% - 强调文字颜色 2" xfId="9" builtinId="36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常规_Sheet1" xfId="40"/>
    <cellStyle name="强调文字颜色 5" xfId="41" builtinId="45"/>
    <cellStyle name="汇总" xfId="42" builtinId="25"/>
    <cellStyle name="强调文字颜色 2" xfId="43" builtinId="33"/>
    <cellStyle name="差" xfId="44" builtinId="27"/>
    <cellStyle name="20% - 强调文字颜色 6" xfId="45" builtinId="50"/>
    <cellStyle name="警告文本" xfId="46" builtinId="11"/>
    <cellStyle name="适中" xfId="47" builtinId="28"/>
    <cellStyle name="强调文字颜色 1" xfId="48" builtinId="29"/>
    <cellStyle name="60% - 强调文字颜色 4" xfId="49" builtinId="44"/>
    <cellStyle name="40% - 强调文字颜色 1" xfId="50" builtinId="31"/>
  </cellStyles>
  <dxfs count="2">
    <dxf>
      <font>
        <sz val="11"/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5"/>
  <sheetViews>
    <sheetView workbookViewId="0">
      <selection activeCell="M32" sqref="M32"/>
    </sheetView>
  </sheetViews>
  <sheetFormatPr defaultColWidth="9" defaultRowHeight="13.5"/>
  <cols>
    <col min="1" max="1" width="4" style="65" customWidth="true"/>
    <col min="2" max="2" width="6.38333333333333" style="65" customWidth="true"/>
    <col min="3" max="3" width="21.1333333333333" style="65" customWidth="true"/>
    <col min="4" max="4" width="8.25" style="65" customWidth="true"/>
    <col min="5" max="5" width="52.25" style="65" customWidth="true"/>
    <col min="6" max="7" width="10.5" style="65" customWidth="true"/>
    <col min="8" max="8" width="10.75" style="65" customWidth="true"/>
    <col min="9" max="9" width="12" style="65" customWidth="true"/>
    <col min="10" max="16384" width="9" style="65"/>
  </cols>
  <sheetData>
    <row r="1" ht="40.15" customHeight="true" spans="1:9">
      <c r="A1" s="66" t="s">
        <v>0</v>
      </c>
      <c r="B1" s="66"/>
      <c r="C1" s="66"/>
      <c r="D1" s="66"/>
      <c r="E1" s="66"/>
      <c r="F1" s="66"/>
      <c r="G1" s="66"/>
      <c r="H1" s="66"/>
      <c r="I1" s="66"/>
    </row>
    <row r="2" s="64" customFormat="true" spans="1:9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</row>
    <row r="3" s="64" customFormat="true" spans="1:9">
      <c r="A3" s="7"/>
      <c r="B3" s="7"/>
      <c r="C3" s="7"/>
      <c r="D3" s="7"/>
      <c r="E3" s="7"/>
      <c r="F3" s="7"/>
      <c r="G3" s="7"/>
      <c r="H3" s="7"/>
      <c r="I3" s="7"/>
    </row>
    <row r="4" ht="15" spans="1:9">
      <c r="A4" s="9">
        <v>1</v>
      </c>
      <c r="B4" s="47" t="s">
        <v>10</v>
      </c>
      <c r="C4" s="67" t="s">
        <v>11</v>
      </c>
      <c r="D4" s="9">
        <v>10</v>
      </c>
      <c r="E4" s="9" t="s">
        <v>12</v>
      </c>
      <c r="F4" s="9">
        <v>1000</v>
      </c>
      <c r="G4" s="9">
        <v>10000</v>
      </c>
      <c r="H4" s="47"/>
      <c r="I4" s="47"/>
    </row>
    <row r="5" ht="27" spans="1:9">
      <c r="A5" s="9">
        <v>2</v>
      </c>
      <c r="B5" s="47"/>
      <c r="C5" s="67" t="s">
        <v>13</v>
      </c>
      <c r="D5" s="9">
        <v>3</v>
      </c>
      <c r="E5" s="9" t="s">
        <v>14</v>
      </c>
      <c r="F5" s="9">
        <v>2000</v>
      </c>
      <c r="G5" s="9">
        <v>6000</v>
      </c>
      <c r="H5" s="47"/>
      <c r="I5" s="47"/>
    </row>
    <row r="6" ht="27" spans="1:9">
      <c r="A6" s="9">
        <v>3</v>
      </c>
      <c r="B6" s="47"/>
      <c r="C6" s="67" t="s">
        <v>15</v>
      </c>
      <c r="D6" s="9">
        <v>3</v>
      </c>
      <c r="E6" s="9" t="s">
        <v>14</v>
      </c>
      <c r="F6" s="9">
        <v>2000</v>
      </c>
      <c r="G6" s="9">
        <v>6000</v>
      </c>
      <c r="H6" s="47"/>
      <c r="I6" s="47"/>
    </row>
    <row r="7" ht="40.5" spans="1:9">
      <c r="A7" s="9">
        <v>4</v>
      </c>
      <c r="B7" s="47"/>
      <c r="C7" s="68" t="s">
        <v>16</v>
      </c>
      <c r="D7" s="9">
        <v>5</v>
      </c>
      <c r="E7" s="9" t="s">
        <v>17</v>
      </c>
      <c r="F7" s="9">
        <v>2450</v>
      </c>
      <c r="G7" s="9">
        <v>12250</v>
      </c>
      <c r="H7" s="47"/>
      <c r="I7" s="47"/>
    </row>
    <row r="8" ht="40.5" spans="1:9">
      <c r="A8" s="9">
        <v>5</v>
      </c>
      <c r="B8" s="47"/>
      <c r="C8" s="68" t="s">
        <v>18</v>
      </c>
      <c r="D8" s="9">
        <v>20</v>
      </c>
      <c r="E8" s="9" t="s">
        <v>19</v>
      </c>
      <c r="F8" s="9">
        <v>2200</v>
      </c>
      <c r="G8" s="9">
        <v>44000</v>
      </c>
      <c r="H8" s="47"/>
      <c r="I8" s="47"/>
    </row>
    <row r="9" ht="27" spans="1:9">
      <c r="A9" s="9">
        <v>6</v>
      </c>
      <c r="B9" s="8" t="s">
        <v>20</v>
      </c>
      <c r="C9" s="67" t="s">
        <v>21</v>
      </c>
      <c r="D9" s="9">
        <v>25</v>
      </c>
      <c r="E9" s="75" t="s">
        <v>22</v>
      </c>
      <c r="F9" s="9">
        <v>2680</v>
      </c>
      <c r="G9" s="9">
        <v>67000</v>
      </c>
      <c r="H9" s="47"/>
      <c r="I9" s="47"/>
    </row>
    <row r="10" ht="40.5" spans="1:9">
      <c r="A10" s="9">
        <v>7</v>
      </c>
      <c r="B10" s="11"/>
      <c r="C10" s="67" t="s">
        <v>23</v>
      </c>
      <c r="D10" s="9">
        <v>5</v>
      </c>
      <c r="E10" s="9" t="s">
        <v>24</v>
      </c>
      <c r="F10" s="9">
        <v>2680</v>
      </c>
      <c r="G10" s="9">
        <v>13400</v>
      </c>
      <c r="H10" s="47"/>
      <c r="I10" s="47"/>
    </row>
    <row r="11" ht="40.5" spans="1:9">
      <c r="A11" s="9">
        <v>8</v>
      </c>
      <c r="B11" s="12"/>
      <c r="C11" s="14" t="s">
        <v>25</v>
      </c>
      <c r="D11" s="14"/>
      <c r="E11" s="28" t="s">
        <v>26</v>
      </c>
      <c r="F11" s="14">
        <v>3200</v>
      </c>
      <c r="G11" s="14">
        <v>32000</v>
      </c>
      <c r="H11" s="47"/>
      <c r="I11" s="47"/>
    </row>
    <row r="12" ht="27" spans="1:9">
      <c r="A12" s="9">
        <v>9</v>
      </c>
      <c r="B12" s="69" t="s">
        <v>27</v>
      </c>
      <c r="C12" s="28" t="s">
        <v>28</v>
      </c>
      <c r="D12" s="9">
        <v>10</v>
      </c>
      <c r="E12" s="28" t="s">
        <v>29</v>
      </c>
      <c r="F12" s="9">
        <v>3200</v>
      </c>
      <c r="G12" s="9">
        <v>32000</v>
      </c>
      <c r="H12" s="9"/>
      <c r="I12" s="67"/>
    </row>
    <row r="13" ht="40.5" spans="1:9">
      <c r="A13" s="9">
        <v>10</v>
      </c>
      <c r="B13" s="53"/>
      <c r="C13" s="28" t="s">
        <v>30</v>
      </c>
      <c r="D13" s="9">
        <v>10</v>
      </c>
      <c r="E13" s="28" t="s">
        <v>31</v>
      </c>
      <c r="F13" s="9">
        <v>2860</v>
      </c>
      <c r="G13" s="9">
        <v>28600</v>
      </c>
      <c r="H13" s="9"/>
      <c r="I13" s="67"/>
    </row>
    <row r="14" ht="54" spans="1:9">
      <c r="A14" s="9">
        <v>11</v>
      </c>
      <c r="B14" s="53"/>
      <c r="C14" s="28" t="s">
        <v>32</v>
      </c>
      <c r="D14" s="9">
        <v>10</v>
      </c>
      <c r="E14" s="28" t="s">
        <v>33</v>
      </c>
      <c r="F14" s="9">
        <v>2860</v>
      </c>
      <c r="G14" s="9">
        <v>28600</v>
      </c>
      <c r="H14" s="9"/>
      <c r="I14" s="67"/>
    </row>
    <row r="15" ht="54" spans="1:9">
      <c r="A15" s="9">
        <v>12</v>
      </c>
      <c r="B15" s="53"/>
      <c r="C15" s="28" t="s">
        <v>34</v>
      </c>
      <c r="D15" s="9">
        <v>5</v>
      </c>
      <c r="E15" s="28" t="s">
        <v>35</v>
      </c>
      <c r="F15" s="9">
        <v>4900</v>
      </c>
      <c r="G15" s="9">
        <v>24500</v>
      </c>
      <c r="H15" s="9"/>
      <c r="I15" s="67"/>
    </row>
    <row r="16" ht="27" spans="1:9">
      <c r="A16" s="9">
        <v>13</v>
      </c>
      <c r="B16" s="53"/>
      <c r="C16" s="13" t="s">
        <v>36</v>
      </c>
      <c r="D16" s="9">
        <v>20</v>
      </c>
      <c r="E16" s="13" t="s">
        <v>37</v>
      </c>
      <c r="F16" s="9">
        <v>2960</v>
      </c>
      <c r="G16" s="9">
        <v>59200</v>
      </c>
      <c r="H16" s="9"/>
      <c r="I16" s="67"/>
    </row>
    <row r="17" ht="15" spans="1:9">
      <c r="A17" s="9">
        <v>14</v>
      </c>
      <c r="B17" s="53"/>
      <c r="C17" s="13" t="s">
        <v>38</v>
      </c>
      <c r="D17" s="9">
        <v>6</v>
      </c>
      <c r="E17" s="13" t="s">
        <v>39</v>
      </c>
      <c r="F17" s="9">
        <v>2250</v>
      </c>
      <c r="G17" s="9">
        <v>13500</v>
      </c>
      <c r="H17" s="9"/>
      <c r="I17" s="67"/>
    </row>
    <row r="18" ht="27" spans="1:9">
      <c r="A18" s="9">
        <v>15</v>
      </c>
      <c r="B18" s="53"/>
      <c r="C18" s="13" t="s">
        <v>40</v>
      </c>
      <c r="D18" s="9">
        <v>10</v>
      </c>
      <c r="E18" s="13" t="s">
        <v>41</v>
      </c>
      <c r="F18" s="9">
        <v>2250</v>
      </c>
      <c r="G18" s="9">
        <v>22500</v>
      </c>
      <c r="H18" s="9"/>
      <c r="I18" s="67"/>
    </row>
    <row r="19" ht="67.5" spans="1:9">
      <c r="A19" s="9">
        <v>16</v>
      </c>
      <c r="B19" s="53"/>
      <c r="C19" s="13" t="s">
        <v>42</v>
      </c>
      <c r="D19" s="9">
        <v>20</v>
      </c>
      <c r="E19" s="13" t="s">
        <v>43</v>
      </c>
      <c r="F19" s="9">
        <v>3200</v>
      </c>
      <c r="G19" s="9">
        <v>64000</v>
      </c>
      <c r="H19" s="9"/>
      <c r="I19" s="67"/>
    </row>
    <row r="20" ht="81" spans="1:9">
      <c r="A20" s="9">
        <v>17</v>
      </c>
      <c r="B20" s="53"/>
      <c r="C20" s="28" t="s">
        <v>44</v>
      </c>
      <c r="D20" s="9">
        <v>8</v>
      </c>
      <c r="E20" s="28" t="s">
        <v>45</v>
      </c>
      <c r="F20" s="9">
        <v>2780</v>
      </c>
      <c r="G20" s="9">
        <v>22240</v>
      </c>
      <c r="H20" s="9"/>
      <c r="I20" s="67"/>
    </row>
    <row r="21" ht="27" spans="1:9">
      <c r="A21" s="9">
        <v>18</v>
      </c>
      <c r="B21" s="53"/>
      <c r="C21" s="28" t="s">
        <v>46</v>
      </c>
      <c r="D21" s="9">
        <v>4</v>
      </c>
      <c r="E21" s="28" t="s">
        <v>47</v>
      </c>
      <c r="F21" s="9">
        <v>3200</v>
      </c>
      <c r="G21" s="9">
        <v>12800</v>
      </c>
      <c r="H21" s="9"/>
      <c r="I21" s="67"/>
    </row>
    <row r="22" ht="175.5" spans="1:9">
      <c r="A22" s="9">
        <v>19</v>
      </c>
      <c r="B22" s="53"/>
      <c r="C22" s="28" t="s">
        <v>48</v>
      </c>
      <c r="D22" s="9">
        <v>10</v>
      </c>
      <c r="E22" s="28" t="s">
        <v>49</v>
      </c>
      <c r="F22" s="9">
        <v>2890</v>
      </c>
      <c r="G22" s="9">
        <v>28900</v>
      </c>
      <c r="H22" s="9"/>
      <c r="I22" s="67"/>
    </row>
    <row r="23" ht="54" spans="1:9">
      <c r="A23" s="9">
        <v>20</v>
      </c>
      <c r="B23" s="56"/>
      <c r="C23" s="14" t="s">
        <v>50</v>
      </c>
      <c r="D23" s="14">
        <v>20</v>
      </c>
      <c r="E23" s="28" t="s">
        <v>51</v>
      </c>
      <c r="F23" s="14">
        <v>3600</v>
      </c>
      <c r="G23" s="14">
        <v>72000</v>
      </c>
      <c r="H23" s="47"/>
      <c r="I23" s="47"/>
    </row>
    <row r="24" ht="40.5" spans="1:9">
      <c r="A24" s="9">
        <v>21</v>
      </c>
      <c r="B24" s="8" t="s">
        <v>52</v>
      </c>
      <c r="C24" s="14" t="s">
        <v>53</v>
      </c>
      <c r="D24" s="14">
        <v>10</v>
      </c>
      <c r="E24" s="28" t="s">
        <v>54</v>
      </c>
      <c r="F24" s="14">
        <v>3900</v>
      </c>
      <c r="G24" s="14">
        <v>39000</v>
      </c>
      <c r="H24" s="47"/>
      <c r="I24" s="47"/>
    </row>
    <row r="25" ht="40.5" spans="1:9">
      <c r="A25" s="9">
        <v>22</v>
      </c>
      <c r="B25" s="11"/>
      <c r="C25" s="14" t="s">
        <v>55</v>
      </c>
      <c r="D25" s="14">
        <v>15</v>
      </c>
      <c r="E25" s="28" t="s">
        <v>56</v>
      </c>
      <c r="F25" s="14">
        <v>3700</v>
      </c>
      <c r="G25" s="14">
        <v>55500</v>
      </c>
      <c r="H25" s="47"/>
      <c r="I25" s="47"/>
    </row>
    <row r="26" ht="54" spans="1:9">
      <c r="A26" s="9">
        <v>23</v>
      </c>
      <c r="B26" s="11"/>
      <c r="C26" s="14" t="s">
        <v>57</v>
      </c>
      <c r="D26" s="14">
        <v>10</v>
      </c>
      <c r="E26" s="28" t="s">
        <v>58</v>
      </c>
      <c r="F26" s="14">
        <v>2350</v>
      </c>
      <c r="G26" s="14">
        <v>23500</v>
      </c>
      <c r="H26" s="47"/>
      <c r="I26" s="47"/>
    </row>
    <row r="27" ht="27" spans="1:9">
      <c r="A27" s="9">
        <v>24</v>
      </c>
      <c r="B27" s="11"/>
      <c r="C27" s="14" t="s">
        <v>59</v>
      </c>
      <c r="D27" s="14">
        <v>10</v>
      </c>
      <c r="E27" s="28" t="s">
        <v>60</v>
      </c>
      <c r="F27" s="14">
        <v>2800</v>
      </c>
      <c r="G27" s="14">
        <v>28000</v>
      </c>
      <c r="H27" s="47"/>
      <c r="I27" s="47"/>
    </row>
    <row r="28" ht="67.5" spans="1:9">
      <c r="A28" s="9">
        <v>25</v>
      </c>
      <c r="B28" s="11"/>
      <c r="C28" s="14" t="s">
        <v>61</v>
      </c>
      <c r="D28" s="14">
        <v>15</v>
      </c>
      <c r="E28" s="28" t="s">
        <v>62</v>
      </c>
      <c r="F28" s="14">
        <v>3000</v>
      </c>
      <c r="G28" s="14">
        <v>45000</v>
      </c>
      <c r="H28" s="47"/>
      <c r="I28" s="47"/>
    </row>
    <row r="29" ht="15" spans="1:9">
      <c r="A29" s="9">
        <v>26</v>
      </c>
      <c r="B29" s="11"/>
      <c r="C29" s="14" t="s">
        <v>63</v>
      </c>
      <c r="D29" s="14">
        <v>10</v>
      </c>
      <c r="E29" s="28" t="s">
        <v>64</v>
      </c>
      <c r="F29" s="14">
        <v>1900</v>
      </c>
      <c r="G29" s="14">
        <v>19000</v>
      </c>
      <c r="H29" s="47"/>
      <c r="I29" s="47"/>
    </row>
    <row r="30" ht="27" spans="1:9">
      <c r="A30" s="9">
        <v>27</v>
      </c>
      <c r="B30" s="11"/>
      <c r="C30" s="14" t="s">
        <v>65</v>
      </c>
      <c r="D30" s="14">
        <v>10</v>
      </c>
      <c r="E30" s="28" t="s">
        <v>66</v>
      </c>
      <c r="F30" s="14">
        <v>1950</v>
      </c>
      <c r="G30" s="14">
        <v>19500</v>
      </c>
      <c r="H30" s="47"/>
      <c r="I30" s="47"/>
    </row>
    <row r="31" ht="94.5" spans="1:9">
      <c r="A31" s="9">
        <v>28</v>
      </c>
      <c r="B31" s="11"/>
      <c r="C31" s="14" t="s">
        <v>67</v>
      </c>
      <c r="D31" s="14">
        <v>10</v>
      </c>
      <c r="E31" s="28" t="s">
        <v>68</v>
      </c>
      <c r="F31" s="14">
        <v>4400</v>
      </c>
      <c r="G31" s="14">
        <v>44000</v>
      </c>
      <c r="H31" s="47"/>
      <c r="I31" s="47"/>
    </row>
    <row r="32" ht="40.5" spans="1:9">
      <c r="A32" s="9">
        <v>29</v>
      </c>
      <c r="B32" s="12"/>
      <c r="C32" s="14" t="s">
        <v>69</v>
      </c>
      <c r="D32" s="14">
        <v>10</v>
      </c>
      <c r="E32" s="28" t="s">
        <v>70</v>
      </c>
      <c r="F32" s="14">
        <v>2600</v>
      </c>
      <c r="G32" s="14">
        <v>26000</v>
      </c>
      <c r="H32" s="47"/>
      <c r="I32" s="47"/>
    </row>
    <row r="33" ht="81" spans="1:9">
      <c r="A33" s="9">
        <v>30</v>
      </c>
      <c r="B33" s="8" t="s">
        <v>71</v>
      </c>
      <c r="C33" s="14" t="s">
        <v>72</v>
      </c>
      <c r="D33" s="14">
        <v>10</v>
      </c>
      <c r="E33" s="28" t="s">
        <v>73</v>
      </c>
      <c r="F33" s="14">
        <v>2400</v>
      </c>
      <c r="G33" s="14">
        <v>24000</v>
      </c>
      <c r="H33" s="47"/>
      <c r="I33" s="47"/>
    </row>
    <row r="34" ht="15" spans="1:9">
      <c r="A34" s="9">
        <v>31</v>
      </c>
      <c r="B34" s="12"/>
      <c r="C34" s="14" t="s">
        <v>74</v>
      </c>
      <c r="D34" s="14"/>
      <c r="E34" s="28" t="s">
        <v>75</v>
      </c>
      <c r="F34" s="14">
        <v>1860</v>
      </c>
      <c r="G34" s="14">
        <v>18600</v>
      </c>
      <c r="H34" s="47"/>
      <c r="I34" s="47"/>
    </row>
    <row r="35" ht="15" spans="1:9">
      <c r="A35" s="9">
        <v>32</v>
      </c>
      <c r="B35" s="8" t="s">
        <v>76</v>
      </c>
      <c r="C35" s="14" t="s">
        <v>77</v>
      </c>
      <c r="D35" s="14"/>
      <c r="E35" s="28" t="s">
        <v>78</v>
      </c>
      <c r="F35" s="14">
        <v>2500</v>
      </c>
      <c r="G35" s="14">
        <v>5000</v>
      </c>
      <c r="H35" s="47"/>
      <c r="I35" s="47"/>
    </row>
    <row r="36" ht="15" spans="1:9">
      <c r="A36" s="9">
        <v>33</v>
      </c>
      <c r="B36" s="11"/>
      <c r="C36" s="14" t="s">
        <v>79</v>
      </c>
      <c r="D36" s="14"/>
      <c r="E36" s="28" t="s">
        <v>80</v>
      </c>
      <c r="F36" s="14">
        <v>2700</v>
      </c>
      <c r="G36" s="14">
        <v>5400</v>
      </c>
      <c r="H36" s="47"/>
      <c r="I36" s="47"/>
    </row>
    <row r="37" ht="40.5" spans="1:9">
      <c r="A37" s="9">
        <v>34</v>
      </c>
      <c r="B37" s="11"/>
      <c r="C37" s="70" t="s">
        <v>81</v>
      </c>
      <c r="D37" s="71"/>
      <c r="E37" s="70" t="s">
        <v>82</v>
      </c>
      <c r="F37" s="14">
        <v>3900</v>
      </c>
      <c r="G37" s="14">
        <v>11700</v>
      </c>
      <c r="H37" s="47"/>
      <c r="I37" s="47"/>
    </row>
    <row r="38" ht="15" spans="1:9">
      <c r="A38" s="9">
        <v>35</v>
      </c>
      <c r="B38" s="11"/>
      <c r="C38" s="14" t="s">
        <v>83</v>
      </c>
      <c r="D38" s="14"/>
      <c r="E38" s="28" t="s">
        <v>84</v>
      </c>
      <c r="F38" s="14">
        <v>2000</v>
      </c>
      <c r="G38" s="14">
        <v>6000</v>
      </c>
      <c r="H38" s="47"/>
      <c r="I38" s="47"/>
    </row>
    <row r="39" ht="27" spans="1:9">
      <c r="A39" s="9">
        <v>36</v>
      </c>
      <c r="B39" s="11"/>
      <c r="C39" s="72" t="s">
        <v>85</v>
      </c>
      <c r="D39" s="9"/>
      <c r="E39" s="33" t="s">
        <v>86</v>
      </c>
      <c r="F39" s="35">
        <v>2900</v>
      </c>
      <c r="G39" s="9">
        <v>5800</v>
      </c>
      <c r="H39" s="47"/>
      <c r="I39" s="47"/>
    </row>
    <row r="40" ht="27" spans="1:9">
      <c r="A40" s="9">
        <v>37</v>
      </c>
      <c r="B40" s="11"/>
      <c r="C40" s="72" t="s">
        <v>87</v>
      </c>
      <c r="D40" s="9"/>
      <c r="E40" s="9" t="s">
        <v>88</v>
      </c>
      <c r="F40" s="9">
        <v>3200</v>
      </c>
      <c r="G40" s="9">
        <v>3200</v>
      </c>
      <c r="H40" s="47"/>
      <c r="I40" s="47"/>
    </row>
    <row r="41" ht="27" spans="1:9">
      <c r="A41" s="9">
        <v>38</v>
      </c>
      <c r="B41" s="11"/>
      <c r="C41" s="72" t="s">
        <v>89</v>
      </c>
      <c r="D41" s="9"/>
      <c r="E41" s="33" t="s">
        <v>90</v>
      </c>
      <c r="F41" s="35">
        <v>2800</v>
      </c>
      <c r="G41" s="9">
        <v>2800</v>
      </c>
      <c r="H41" s="47"/>
      <c r="I41" s="47"/>
    </row>
    <row r="42" ht="67.5" spans="1:9">
      <c r="A42" s="9">
        <v>39</v>
      </c>
      <c r="B42" s="11"/>
      <c r="C42" s="73" t="s">
        <v>91</v>
      </c>
      <c r="D42" s="9"/>
      <c r="E42" s="13" t="s">
        <v>92</v>
      </c>
      <c r="F42" s="35">
        <v>3500</v>
      </c>
      <c r="G42" s="9">
        <v>3500</v>
      </c>
      <c r="H42" s="47"/>
      <c r="I42" s="47"/>
    </row>
    <row r="43" ht="27" spans="1:9">
      <c r="A43" s="9">
        <v>40</v>
      </c>
      <c r="B43" s="11"/>
      <c r="C43" s="74" t="s">
        <v>93</v>
      </c>
      <c r="D43" s="9"/>
      <c r="E43" s="9" t="s">
        <v>94</v>
      </c>
      <c r="F43" s="9">
        <v>2800</v>
      </c>
      <c r="G43" s="9">
        <v>2800</v>
      </c>
      <c r="H43" s="47"/>
      <c r="I43" s="47"/>
    </row>
    <row r="44" ht="94.5" spans="1:9">
      <c r="A44" s="9">
        <v>41</v>
      </c>
      <c r="B44" s="11"/>
      <c r="C44" s="14" t="s">
        <v>95</v>
      </c>
      <c r="D44" s="14"/>
      <c r="E44" s="76" t="s">
        <v>96</v>
      </c>
      <c r="F44" s="14">
        <v>3100</v>
      </c>
      <c r="G44" s="14">
        <v>12400</v>
      </c>
      <c r="H44" s="47"/>
      <c r="I44" s="47"/>
    </row>
    <row r="45" ht="27" spans="1:9">
      <c r="A45" s="9">
        <v>42</v>
      </c>
      <c r="B45" s="12"/>
      <c r="C45" s="14" t="s">
        <v>97</v>
      </c>
      <c r="D45" s="14"/>
      <c r="E45" s="34" t="s">
        <v>98</v>
      </c>
      <c r="F45" s="14">
        <v>3000</v>
      </c>
      <c r="G45" s="14">
        <v>42000</v>
      </c>
      <c r="H45" s="47"/>
      <c r="I45" s="47"/>
    </row>
    <row r="46" ht="27" spans="1:9">
      <c r="A46" s="9">
        <v>43</v>
      </c>
      <c r="B46" s="8" t="s">
        <v>99</v>
      </c>
      <c r="C46" s="14" t="s">
        <v>100</v>
      </c>
      <c r="D46" s="14"/>
      <c r="E46" s="28" t="s">
        <v>101</v>
      </c>
      <c r="F46" s="14">
        <v>1950</v>
      </c>
      <c r="G46" s="14">
        <v>9750</v>
      </c>
      <c r="H46" s="47"/>
      <c r="I46" s="47"/>
    </row>
    <row r="47" ht="15" spans="1:9">
      <c r="A47" s="9">
        <v>44</v>
      </c>
      <c r="B47" s="11"/>
      <c r="C47" s="35" t="s">
        <v>102</v>
      </c>
      <c r="D47" s="14"/>
      <c r="E47" s="28" t="s">
        <v>103</v>
      </c>
      <c r="F47" s="14">
        <v>1950</v>
      </c>
      <c r="G47" s="14">
        <v>5850</v>
      </c>
      <c r="H47" s="47"/>
      <c r="I47" s="47"/>
    </row>
    <row r="48" ht="67.5" spans="1:9">
      <c r="A48" s="9">
        <v>45</v>
      </c>
      <c r="B48" s="12"/>
      <c r="C48" s="68" t="s">
        <v>104</v>
      </c>
      <c r="D48" s="9"/>
      <c r="E48" s="9" t="s">
        <v>105</v>
      </c>
      <c r="F48" s="9">
        <v>2620</v>
      </c>
      <c r="G48" s="9">
        <v>26200</v>
      </c>
      <c r="H48" s="47"/>
      <c r="I48" s="47"/>
    </row>
    <row r="49" ht="54" spans="1:9">
      <c r="A49" s="9">
        <v>46</v>
      </c>
      <c r="B49" s="8" t="s">
        <v>106</v>
      </c>
      <c r="C49" s="68" t="s">
        <v>107</v>
      </c>
      <c r="D49" s="9"/>
      <c r="E49" s="9" t="s">
        <v>108</v>
      </c>
      <c r="F49" s="9">
        <v>3250</v>
      </c>
      <c r="G49" s="9">
        <v>162500</v>
      </c>
      <c r="H49" s="47"/>
      <c r="I49" s="47"/>
    </row>
    <row r="50" ht="40.5" spans="1:9">
      <c r="A50" s="9">
        <v>47</v>
      </c>
      <c r="B50" s="11"/>
      <c r="C50" s="68" t="s">
        <v>109</v>
      </c>
      <c r="D50" s="9"/>
      <c r="E50" s="9" t="s">
        <v>110</v>
      </c>
      <c r="F50" s="9">
        <v>3100</v>
      </c>
      <c r="G50" s="9">
        <v>155000</v>
      </c>
      <c r="H50" s="47"/>
      <c r="I50" s="47"/>
    </row>
    <row r="51" ht="27" spans="1:9">
      <c r="A51" s="9">
        <v>48</v>
      </c>
      <c r="B51" s="11"/>
      <c r="C51" s="68" t="s">
        <v>111</v>
      </c>
      <c r="D51" s="9"/>
      <c r="E51" s="9" t="s">
        <v>112</v>
      </c>
      <c r="F51" s="9">
        <v>3000</v>
      </c>
      <c r="G51" s="9">
        <v>150000</v>
      </c>
      <c r="H51" s="47"/>
      <c r="I51" s="47"/>
    </row>
    <row r="52" ht="27" spans="1:9">
      <c r="A52" s="9">
        <v>49</v>
      </c>
      <c r="B52" s="12"/>
      <c r="C52" s="14" t="s">
        <v>113</v>
      </c>
      <c r="D52" s="14"/>
      <c r="E52" s="28" t="s">
        <v>114</v>
      </c>
      <c r="F52" s="14">
        <v>2600</v>
      </c>
      <c r="G52" s="14">
        <v>130000</v>
      </c>
      <c r="H52" s="47"/>
      <c r="I52" s="47"/>
    </row>
    <row r="53" ht="40.5" spans="1:9">
      <c r="A53" s="9">
        <v>50</v>
      </c>
      <c r="B53" s="8" t="s">
        <v>115</v>
      </c>
      <c r="C53" s="14" t="s">
        <v>116</v>
      </c>
      <c r="D53" s="14"/>
      <c r="E53" s="28" t="s">
        <v>117</v>
      </c>
      <c r="F53" s="14">
        <v>3000</v>
      </c>
      <c r="G53" s="14">
        <v>36000</v>
      </c>
      <c r="H53" s="47"/>
      <c r="I53" s="47"/>
    </row>
    <row r="54" ht="40.5" spans="1:9">
      <c r="A54" s="9">
        <v>51</v>
      </c>
      <c r="B54" s="12"/>
      <c r="C54" s="14" t="s">
        <v>118</v>
      </c>
      <c r="D54" s="14"/>
      <c r="E54" s="28" t="s">
        <v>119</v>
      </c>
      <c r="F54" s="14">
        <v>2200</v>
      </c>
      <c r="G54" s="14">
        <v>11000</v>
      </c>
      <c r="H54" s="47"/>
      <c r="I54" s="47"/>
    </row>
    <row r="55" ht="15.75" spans="1:9">
      <c r="A55" s="19" t="s">
        <v>120</v>
      </c>
      <c r="B55" s="19"/>
      <c r="C55" s="19"/>
      <c r="D55" s="36">
        <f>SUM(D4:D54)</f>
        <v>314</v>
      </c>
      <c r="E55" s="36"/>
      <c r="F55" s="36"/>
      <c r="G55" s="36">
        <f>SUM(G4:G54)</f>
        <v>1728490</v>
      </c>
      <c r="H55" s="36"/>
      <c r="I55" s="36"/>
    </row>
  </sheetData>
  <mergeCells count="28">
    <mergeCell ref="A1:I1"/>
    <mergeCell ref="A55:C55"/>
    <mergeCell ref="A2:A3"/>
    <mergeCell ref="B2:B3"/>
    <mergeCell ref="B4:B8"/>
    <mergeCell ref="B9:B11"/>
    <mergeCell ref="B12:B23"/>
    <mergeCell ref="B24:B32"/>
    <mergeCell ref="B33:B34"/>
    <mergeCell ref="B35:B45"/>
    <mergeCell ref="B46:B48"/>
    <mergeCell ref="B49:B52"/>
    <mergeCell ref="B53:B54"/>
    <mergeCell ref="C2:C3"/>
    <mergeCell ref="D2:D3"/>
    <mergeCell ref="E2:E3"/>
    <mergeCell ref="F2:F3"/>
    <mergeCell ref="G2:G3"/>
    <mergeCell ref="H2:H3"/>
    <mergeCell ref="H4:H8"/>
    <mergeCell ref="H9:H10"/>
    <mergeCell ref="H39:H43"/>
    <mergeCell ref="H49:H50"/>
    <mergeCell ref="I2:I3"/>
    <mergeCell ref="I4:I8"/>
    <mergeCell ref="I9:I10"/>
    <mergeCell ref="I39:I43"/>
    <mergeCell ref="I49:I50"/>
  </mergeCells>
  <conditionalFormatting sqref="C7">
    <cfRule type="duplicateValues" dxfId="0" priority="18"/>
    <cfRule type="containsText" dxfId="0" priority="17" operator="between" text="化肥">
      <formula>NOT(ISERROR(SEARCH("化肥",C7)))</formula>
    </cfRule>
  </conditionalFormatting>
  <conditionalFormatting sqref="C8">
    <cfRule type="duplicateValues" dxfId="0" priority="12"/>
    <cfRule type="containsText" dxfId="0" priority="11" operator="between" text="化肥">
      <formula>NOT(ISERROR(SEARCH("化肥",C8)))</formula>
    </cfRule>
  </conditionalFormatting>
  <conditionalFormatting sqref="C42">
    <cfRule type="duplicateValues" dxfId="1" priority="4"/>
    <cfRule type="containsText" dxfId="1" priority="3" operator="between" text="化肥">
      <formula>NOT(ISERROR(SEARCH("化肥",C42)))</formula>
    </cfRule>
  </conditionalFormatting>
  <conditionalFormatting sqref="C48">
    <cfRule type="duplicateValues" dxfId="0" priority="2"/>
    <cfRule type="containsText" dxfId="0" priority="1" operator="between" text="化肥">
      <formula>NOT(ISERROR(SEARCH("化肥",C48)))</formula>
    </cfRule>
  </conditionalFormatting>
  <conditionalFormatting sqref="C4:C6">
    <cfRule type="duplicateValues" dxfId="0" priority="14"/>
    <cfRule type="containsText" dxfId="0" priority="13" operator="between" text="化肥">
      <formula>NOT(ISERROR(SEARCH("化肥",C4)))</formula>
    </cfRule>
  </conditionalFormatting>
  <conditionalFormatting sqref="C9:C10">
    <cfRule type="duplicateValues" dxfId="0" priority="16"/>
    <cfRule type="containsText" dxfId="0" priority="15" operator="between" text="化肥">
      <formula>NOT(ISERROR(SEARCH("化肥",C9)))</formula>
    </cfRule>
  </conditionalFormatting>
  <conditionalFormatting sqref="C49:C51">
    <cfRule type="duplicateValues" dxfId="0" priority="8"/>
    <cfRule type="containsText" dxfId="0" priority="7" operator="between" text="化肥">
      <formula>NOT(ISERROR(SEARCH("化肥",C49)))</formula>
    </cfRule>
  </conditionalFormatting>
  <conditionalFormatting sqref="C1:C3 C55 C58:C1048576">
    <cfRule type="containsText" dxfId="0" priority="35" operator="between" text="化肥">
      <formula>NOT(ISERROR(SEARCH("化肥",C1)))</formula>
    </cfRule>
    <cfRule type="duplicateValues" dxfId="0" priority="37"/>
  </conditionalFormatting>
  <conditionalFormatting sqref="C39:C41 C43">
    <cfRule type="duplicateValues" dxfId="1" priority="6"/>
    <cfRule type="containsText" dxfId="1" priority="5" operator="between" text="化肥">
      <formula>NOT(ISERROR(SEARCH("化肥",C39)))</formula>
    </cfRule>
  </conditionalFormatting>
  <pageMargins left="0.75" right="0.75" top="1" bottom="1" header="0.5" footer="0.5"/>
  <pageSetup paperSize="9" fitToWidth="0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8"/>
  <sheetViews>
    <sheetView zoomScale="115" zoomScaleNormal="115" topLeftCell="A8" workbookViewId="0">
      <selection activeCell="E13" sqref="E13"/>
    </sheetView>
  </sheetViews>
  <sheetFormatPr defaultColWidth="9" defaultRowHeight="13.5"/>
  <cols>
    <col min="1" max="1" width="5.75" style="1" customWidth="true"/>
    <col min="2" max="2" width="4.88333333333333" style="1" customWidth="true"/>
    <col min="3" max="3" width="22.3833333333333" style="48" customWidth="true"/>
    <col min="4" max="4" width="9" style="1"/>
    <col min="5" max="5" width="56.6333333333333" style="1" customWidth="true"/>
    <col min="6" max="16384" width="9" style="1"/>
  </cols>
  <sheetData>
    <row r="1" spans="1:1">
      <c r="A1" s="1" t="s">
        <v>121</v>
      </c>
    </row>
    <row r="2" ht="25.5" spans="1:9">
      <c r="A2" s="21" t="s">
        <v>122</v>
      </c>
      <c r="B2" s="21"/>
      <c r="C2" s="21"/>
      <c r="D2" s="21"/>
      <c r="E2" s="21"/>
      <c r="F2" s="21"/>
      <c r="G2" s="21"/>
      <c r="H2" s="21"/>
      <c r="I2" s="21"/>
    </row>
    <row r="3" spans="1:9">
      <c r="A3" s="7" t="s">
        <v>123</v>
      </c>
      <c r="B3" s="7" t="s">
        <v>1</v>
      </c>
      <c r="C3" s="49" t="s">
        <v>3</v>
      </c>
      <c r="D3" s="7" t="s">
        <v>124</v>
      </c>
      <c r="E3" s="7" t="s">
        <v>5</v>
      </c>
      <c r="F3" s="7" t="s">
        <v>6</v>
      </c>
      <c r="G3" s="7" t="s">
        <v>7</v>
      </c>
      <c r="H3" s="7" t="s">
        <v>125</v>
      </c>
      <c r="I3" s="7" t="s">
        <v>9</v>
      </c>
    </row>
    <row r="4" spans="1:9">
      <c r="A4" s="7"/>
      <c r="B4" s="7"/>
      <c r="C4" s="49"/>
      <c r="D4" s="7"/>
      <c r="E4" s="7"/>
      <c r="F4" s="7"/>
      <c r="G4" s="7"/>
      <c r="H4" s="7"/>
      <c r="I4" s="7"/>
    </row>
    <row r="5" ht="15" spans="1:9">
      <c r="A5" s="47" t="s">
        <v>10</v>
      </c>
      <c r="B5" s="9">
        <v>1</v>
      </c>
      <c r="C5" s="50" t="s">
        <v>11</v>
      </c>
      <c r="D5" s="9">
        <v>10</v>
      </c>
      <c r="E5" s="9" t="s">
        <v>12</v>
      </c>
      <c r="F5" s="9">
        <v>1000</v>
      </c>
      <c r="G5" s="9">
        <v>10000</v>
      </c>
      <c r="H5" s="47" t="s">
        <v>126</v>
      </c>
      <c r="I5" s="44"/>
    </row>
    <row r="6" ht="15" spans="1:9">
      <c r="A6" s="47"/>
      <c r="B6" s="9">
        <v>2</v>
      </c>
      <c r="C6" s="50" t="s">
        <v>13</v>
      </c>
      <c r="D6" s="9">
        <v>10</v>
      </c>
      <c r="E6" s="9" t="s">
        <v>14</v>
      </c>
      <c r="F6" s="9">
        <v>2000</v>
      </c>
      <c r="G6" s="9">
        <v>20000</v>
      </c>
      <c r="H6" s="47" t="s">
        <v>126</v>
      </c>
      <c r="I6" s="44"/>
    </row>
    <row r="7" ht="15" spans="1:9">
      <c r="A7" s="47"/>
      <c r="B7" s="9">
        <v>3</v>
      </c>
      <c r="C7" s="50" t="s">
        <v>15</v>
      </c>
      <c r="D7" s="9">
        <v>2</v>
      </c>
      <c r="E7" s="9" t="s">
        <v>14</v>
      </c>
      <c r="F7" s="9">
        <v>2000</v>
      </c>
      <c r="G7" s="9">
        <v>4000</v>
      </c>
      <c r="H7" s="47" t="s">
        <v>126</v>
      </c>
      <c r="I7" s="44"/>
    </row>
    <row r="8" ht="40.5" spans="1:9">
      <c r="A8" s="47"/>
      <c r="B8" s="9">
        <v>4</v>
      </c>
      <c r="C8" s="51" t="s">
        <v>16</v>
      </c>
      <c r="D8" s="9">
        <v>10</v>
      </c>
      <c r="E8" s="9" t="s">
        <v>17</v>
      </c>
      <c r="F8" s="9">
        <v>2450</v>
      </c>
      <c r="G8" s="9">
        <v>24500</v>
      </c>
      <c r="H8" s="47" t="s">
        <v>126</v>
      </c>
      <c r="I8" s="44"/>
    </row>
    <row r="9" ht="15" spans="1:9">
      <c r="A9" s="47"/>
      <c r="B9" s="9">
        <v>5</v>
      </c>
      <c r="C9" s="51" t="s">
        <v>127</v>
      </c>
      <c r="D9" s="9">
        <v>10</v>
      </c>
      <c r="E9" s="9" t="s">
        <v>128</v>
      </c>
      <c r="F9" s="9">
        <v>1980</v>
      </c>
      <c r="G9" s="9">
        <v>19800</v>
      </c>
      <c r="H9" s="47" t="s">
        <v>126</v>
      </c>
      <c r="I9" s="44"/>
    </row>
    <row r="10" ht="40.5" spans="1:9">
      <c r="A10" s="47"/>
      <c r="B10" s="9">
        <v>6</v>
      </c>
      <c r="C10" s="51" t="s">
        <v>18</v>
      </c>
      <c r="D10" s="9">
        <v>10</v>
      </c>
      <c r="E10" s="9" t="s">
        <v>19</v>
      </c>
      <c r="F10" s="9">
        <v>2200</v>
      </c>
      <c r="G10" s="9">
        <v>22000</v>
      </c>
      <c r="H10" s="47" t="s">
        <v>126</v>
      </c>
      <c r="I10" s="44"/>
    </row>
    <row r="11" ht="27" spans="1:9">
      <c r="A11" s="8" t="s">
        <v>20</v>
      </c>
      <c r="B11" s="9">
        <v>7</v>
      </c>
      <c r="C11" s="50" t="s">
        <v>21</v>
      </c>
      <c r="D11" s="9">
        <v>12</v>
      </c>
      <c r="E11" s="62" t="s">
        <v>129</v>
      </c>
      <c r="F11" s="9">
        <v>2680</v>
      </c>
      <c r="G11" s="9">
        <v>32160</v>
      </c>
      <c r="H11" s="47" t="s">
        <v>130</v>
      </c>
      <c r="I11" s="44"/>
    </row>
    <row r="12" ht="27" spans="1:9">
      <c r="A12" s="11"/>
      <c r="B12" s="9">
        <v>8</v>
      </c>
      <c r="C12" s="50" t="s">
        <v>23</v>
      </c>
      <c r="D12" s="9">
        <v>12</v>
      </c>
      <c r="E12" s="9" t="s">
        <v>131</v>
      </c>
      <c r="F12" s="9">
        <v>2680</v>
      </c>
      <c r="G12" s="9">
        <v>32160</v>
      </c>
      <c r="H12" s="47" t="s">
        <v>130</v>
      </c>
      <c r="I12" s="44"/>
    </row>
    <row r="13" ht="36.95" customHeight="true" spans="1:9">
      <c r="A13" s="12"/>
      <c r="B13" s="9">
        <v>9</v>
      </c>
      <c r="C13" s="52" t="s">
        <v>25</v>
      </c>
      <c r="D13" s="14">
        <v>10</v>
      </c>
      <c r="E13" s="28" t="s">
        <v>132</v>
      </c>
      <c r="F13" s="14">
        <v>3200</v>
      </c>
      <c r="G13" s="14">
        <v>32000</v>
      </c>
      <c r="H13" s="47" t="s">
        <v>130</v>
      </c>
      <c r="I13" s="44"/>
    </row>
    <row r="14" ht="39" customHeight="true" spans="1:9">
      <c r="A14" s="53" t="s">
        <v>133</v>
      </c>
      <c r="B14" s="9">
        <v>10</v>
      </c>
      <c r="C14" s="54" t="s">
        <v>30</v>
      </c>
      <c r="D14" s="9">
        <v>5</v>
      </c>
      <c r="E14" s="28" t="s">
        <v>134</v>
      </c>
      <c r="F14" s="9">
        <v>2860</v>
      </c>
      <c r="G14" s="9">
        <v>14300</v>
      </c>
      <c r="H14" s="47" t="s">
        <v>130</v>
      </c>
      <c r="I14" s="63"/>
    </row>
    <row r="15" ht="27" spans="1:9">
      <c r="A15" s="53"/>
      <c r="B15" s="9">
        <v>11</v>
      </c>
      <c r="C15" s="55" t="s">
        <v>36</v>
      </c>
      <c r="D15" s="9"/>
      <c r="E15" s="13" t="s">
        <v>37</v>
      </c>
      <c r="F15" s="9">
        <v>2960</v>
      </c>
      <c r="G15" s="9"/>
      <c r="H15" s="47" t="s">
        <v>130</v>
      </c>
      <c r="I15" s="63"/>
    </row>
    <row r="16" ht="15" spans="1:9">
      <c r="A16" s="53"/>
      <c r="B16" s="9">
        <v>12</v>
      </c>
      <c r="C16" s="55" t="s">
        <v>38</v>
      </c>
      <c r="D16" s="9">
        <v>10</v>
      </c>
      <c r="E16" s="13" t="s">
        <v>39</v>
      </c>
      <c r="F16" s="9">
        <v>2250</v>
      </c>
      <c r="G16" s="9">
        <v>22500</v>
      </c>
      <c r="H16" s="47" t="s">
        <v>130</v>
      </c>
      <c r="I16" s="63"/>
    </row>
    <row r="17" ht="54" spans="1:9">
      <c r="A17" s="53"/>
      <c r="B17" s="9">
        <v>13</v>
      </c>
      <c r="C17" s="55" t="s">
        <v>42</v>
      </c>
      <c r="D17" s="9">
        <v>5</v>
      </c>
      <c r="E17" s="13" t="s">
        <v>43</v>
      </c>
      <c r="F17" s="9">
        <v>3200</v>
      </c>
      <c r="G17" s="9">
        <v>16000</v>
      </c>
      <c r="H17" s="47" t="s">
        <v>130</v>
      </c>
      <c r="I17" s="63"/>
    </row>
    <row r="18" ht="84" customHeight="true" spans="1:9">
      <c r="A18" s="53"/>
      <c r="B18" s="9">
        <v>14</v>
      </c>
      <c r="C18" s="54" t="s">
        <v>44</v>
      </c>
      <c r="D18" s="9">
        <v>8</v>
      </c>
      <c r="E18" s="28" t="s">
        <v>135</v>
      </c>
      <c r="F18" s="9">
        <v>2780</v>
      </c>
      <c r="G18" s="9">
        <v>22240</v>
      </c>
      <c r="H18" s="47" t="s">
        <v>130</v>
      </c>
      <c r="I18" s="63"/>
    </row>
    <row r="19" ht="150" customHeight="true" spans="1:9">
      <c r="A19" s="53"/>
      <c r="B19" s="9">
        <v>15</v>
      </c>
      <c r="C19" s="54" t="s">
        <v>48</v>
      </c>
      <c r="D19" s="9">
        <v>10</v>
      </c>
      <c r="E19" s="28" t="s">
        <v>49</v>
      </c>
      <c r="F19" s="9">
        <v>2890</v>
      </c>
      <c r="G19" s="9">
        <v>28900</v>
      </c>
      <c r="H19" s="47" t="s">
        <v>130</v>
      </c>
      <c r="I19" s="63"/>
    </row>
    <row r="20" ht="27" spans="1:9">
      <c r="A20" s="53"/>
      <c r="B20" s="9">
        <v>16</v>
      </c>
      <c r="C20" s="54" t="s">
        <v>136</v>
      </c>
      <c r="D20" s="9">
        <v>14</v>
      </c>
      <c r="E20" s="28" t="s">
        <v>137</v>
      </c>
      <c r="F20" s="9">
        <v>2200</v>
      </c>
      <c r="G20" s="9">
        <v>30800</v>
      </c>
      <c r="H20" s="47" t="s">
        <v>130</v>
      </c>
      <c r="I20" s="63"/>
    </row>
    <row r="21" ht="40.5" spans="1:9">
      <c r="A21" s="53"/>
      <c r="B21" s="9">
        <v>17</v>
      </c>
      <c r="C21" s="54" t="s">
        <v>138</v>
      </c>
      <c r="D21" s="9">
        <v>6</v>
      </c>
      <c r="E21" s="28" t="s">
        <v>139</v>
      </c>
      <c r="F21" s="9">
        <v>2680</v>
      </c>
      <c r="G21" s="9">
        <v>16080</v>
      </c>
      <c r="H21" s="47" t="s">
        <v>130</v>
      </c>
      <c r="I21" s="63"/>
    </row>
    <row r="22" ht="54" spans="1:9">
      <c r="A22" s="56"/>
      <c r="B22" s="9">
        <v>18</v>
      </c>
      <c r="C22" s="52" t="s">
        <v>50</v>
      </c>
      <c r="D22" s="14">
        <v>5</v>
      </c>
      <c r="E22" s="28" t="s">
        <v>51</v>
      </c>
      <c r="F22" s="14">
        <v>3600</v>
      </c>
      <c r="G22" s="14">
        <v>18000</v>
      </c>
      <c r="H22" s="47" t="s">
        <v>140</v>
      </c>
      <c r="I22" s="44"/>
    </row>
    <row r="23" ht="40.5" spans="1:9">
      <c r="A23" s="8" t="s">
        <v>52</v>
      </c>
      <c r="B23" s="9">
        <v>19</v>
      </c>
      <c r="C23" s="52" t="s">
        <v>53</v>
      </c>
      <c r="D23" s="14">
        <v>10</v>
      </c>
      <c r="E23" s="28" t="s">
        <v>141</v>
      </c>
      <c r="F23" s="14">
        <v>3900</v>
      </c>
      <c r="G23" s="14">
        <v>39000</v>
      </c>
      <c r="H23" s="47" t="s">
        <v>140</v>
      </c>
      <c r="I23" s="44"/>
    </row>
    <row r="24" ht="36" customHeight="true" spans="1:9">
      <c r="A24" s="11"/>
      <c r="B24" s="9">
        <v>20</v>
      </c>
      <c r="C24" s="52" t="s">
        <v>55</v>
      </c>
      <c r="D24" s="14"/>
      <c r="E24" s="28" t="s">
        <v>56</v>
      </c>
      <c r="F24" s="14">
        <v>3700</v>
      </c>
      <c r="G24" s="14"/>
      <c r="H24" s="47" t="s">
        <v>140</v>
      </c>
      <c r="I24" s="44"/>
    </row>
    <row r="25" ht="48" customHeight="true" spans="1:9">
      <c r="A25" s="11"/>
      <c r="B25" s="9">
        <v>21</v>
      </c>
      <c r="C25" s="52" t="s">
        <v>57</v>
      </c>
      <c r="D25" s="14"/>
      <c r="E25" s="28" t="s">
        <v>142</v>
      </c>
      <c r="F25" s="14">
        <v>2350</v>
      </c>
      <c r="G25" s="14"/>
      <c r="H25" s="47" t="s">
        <v>140</v>
      </c>
      <c r="I25" s="44"/>
    </row>
    <row r="26" ht="27" spans="1:9">
      <c r="A26" s="11"/>
      <c r="B26" s="9">
        <v>22</v>
      </c>
      <c r="C26" s="52" t="s">
        <v>59</v>
      </c>
      <c r="D26" s="14"/>
      <c r="E26" s="28" t="s">
        <v>60</v>
      </c>
      <c r="F26" s="14">
        <v>2800</v>
      </c>
      <c r="G26" s="14"/>
      <c r="H26" s="47" t="s">
        <v>140</v>
      </c>
      <c r="I26" s="44"/>
    </row>
    <row r="27" ht="67.5" spans="1:9">
      <c r="A27" s="11"/>
      <c r="B27" s="9">
        <v>23</v>
      </c>
      <c r="C27" s="52" t="s">
        <v>61</v>
      </c>
      <c r="D27" s="14"/>
      <c r="E27" s="28" t="s">
        <v>62</v>
      </c>
      <c r="F27" s="14">
        <v>3000</v>
      </c>
      <c r="G27" s="14"/>
      <c r="H27" s="47" t="s">
        <v>140</v>
      </c>
      <c r="I27" s="44"/>
    </row>
    <row r="28" ht="15" spans="1:9">
      <c r="A28" s="11"/>
      <c r="B28" s="9">
        <v>24</v>
      </c>
      <c r="C28" s="52" t="s">
        <v>63</v>
      </c>
      <c r="D28" s="14">
        <v>5</v>
      </c>
      <c r="E28" s="28" t="s">
        <v>64</v>
      </c>
      <c r="F28" s="14">
        <v>1900</v>
      </c>
      <c r="G28" s="14">
        <v>9500</v>
      </c>
      <c r="H28" s="47" t="s">
        <v>130</v>
      </c>
      <c r="I28" s="44"/>
    </row>
    <row r="29" ht="40.5" spans="1:9">
      <c r="A29" s="11"/>
      <c r="B29" s="9">
        <v>27</v>
      </c>
      <c r="C29" s="52" t="s">
        <v>143</v>
      </c>
      <c r="D29" s="14">
        <v>12</v>
      </c>
      <c r="E29" s="28" t="s">
        <v>144</v>
      </c>
      <c r="F29" s="14">
        <v>4880</v>
      </c>
      <c r="G29" s="14">
        <v>58560</v>
      </c>
      <c r="H29" s="47" t="s">
        <v>140</v>
      </c>
      <c r="I29" s="44"/>
    </row>
    <row r="30" ht="40.5" spans="1:9">
      <c r="A30" s="11"/>
      <c r="B30" s="9">
        <v>28</v>
      </c>
      <c r="C30" s="52" t="s">
        <v>145</v>
      </c>
      <c r="D30" s="14">
        <v>12</v>
      </c>
      <c r="E30" s="28" t="s">
        <v>146</v>
      </c>
      <c r="F30" s="14">
        <v>2200</v>
      </c>
      <c r="G30" s="14">
        <v>26400</v>
      </c>
      <c r="H30" s="47" t="s">
        <v>140</v>
      </c>
      <c r="I30" s="44"/>
    </row>
    <row r="31" ht="40.5" spans="1:9">
      <c r="A31" s="11"/>
      <c r="B31" s="9">
        <v>29</v>
      </c>
      <c r="C31" s="52" t="s">
        <v>147</v>
      </c>
      <c r="D31" s="14">
        <v>12</v>
      </c>
      <c r="E31" s="28" t="s">
        <v>148</v>
      </c>
      <c r="F31" s="14">
        <v>3200</v>
      </c>
      <c r="G31" s="14">
        <v>38400</v>
      </c>
      <c r="H31" s="47" t="s">
        <v>140</v>
      </c>
      <c r="I31" s="44"/>
    </row>
    <row r="32" ht="27" spans="1:9">
      <c r="A32" s="11"/>
      <c r="B32" s="9">
        <v>30</v>
      </c>
      <c r="C32" s="52" t="s">
        <v>149</v>
      </c>
      <c r="D32" s="14">
        <v>12</v>
      </c>
      <c r="E32" s="13" t="s">
        <v>150</v>
      </c>
      <c r="F32" s="14">
        <v>2780</v>
      </c>
      <c r="G32" s="14">
        <v>33360</v>
      </c>
      <c r="H32" s="47" t="s">
        <v>140</v>
      </c>
      <c r="I32" s="44"/>
    </row>
    <row r="33" ht="27" spans="1:9">
      <c r="A33" s="11"/>
      <c r="B33" s="9">
        <v>31</v>
      </c>
      <c r="C33" s="52" t="s">
        <v>65</v>
      </c>
      <c r="D33" s="14">
        <v>5</v>
      </c>
      <c r="E33" s="28" t="s">
        <v>151</v>
      </c>
      <c r="F33" s="14">
        <v>2350</v>
      </c>
      <c r="G33" s="14">
        <v>11750</v>
      </c>
      <c r="H33" s="47" t="s">
        <v>140</v>
      </c>
      <c r="I33" s="44"/>
    </row>
    <row r="34" ht="27" spans="1:9">
      <c r="A34" s="11"/>
      <c r="B34" s="9">
        <v>32</v>
      </c>
      <c r="C34" s="52" t="s">
        <v>152</v>
      </c>
      <c r="D34" s="14">
        <v>6</v>
      </c>
      <c r="E34" s="28" t="s">
        <v>153</v>
      </c>
      <c r="F34" s="14">
        <v>2680</v>
      </c>
      <c r="G34" s="14">
        <v>16080</v>
      </c>
      <c r="H34" s="47" t="s">
        <v>140</v>
      </c>
      <c r="I34" s="44"/>
    </row>
    <row r="35" ht="27" spans="1:9">
      <c r="A35" s="12"/>
      <c r="B35" s="9">
        <v>33</v>
      </c>
      <c r="C35" s="52" t="s">
        <v>69</v>
      </c>
      <c r="D35" s="14">
        <v>3</v>
      </c>
      <c r="E35" s="28" t="s">
        <v>70</v>
      </c>
      <c r="F35" s="14">
        <v>2600</v>
      </c>
      <c r="G35" s="14">
        <v>7800</v>
      </c>
      <c r="H35" s="47" t="s">
        <v>140</v>
      </c>
      <c r="I35" s="44"/>
    </row>
    <row r="36" ht="81" spans="1:9">
      <c r="A36" s="8" t="s">
        <v>71</v>
      </c>
      <c r="B36" s="9">
        <v>34</v>
      </c>
      <c r="C36" s="52" t="s">
        <v>72</v>
      </c>
      <c r="D36" s="14">
        <v>5</v>
      </c>
      <c r="E36" s="28" t="s">
        <v>154</v>
      </c>
      <c r="F36" s="14">
        <v>2400</v>
      </c>
      <c r="G36" s="14">
        <v>12000</v>
      </c>
      <c r="H36" s="47" t="s">
        <v>140</v>
      </c>
      <c r="I36" s="44"/>
    </row>
    <row r="37" ht="15" spans="1:9">
      <c r="A37" s="12"/>
      <c r="B37" s="9">
        <v>35</v>
      </c>
      <c r="C37" s="52" t="s">
        <v>74</v>
      </c>
      <c r="D37" s="14">
        <v>5</v>
      </c>
      <c r="E37" s="28" t="s">
        <v>75</v>
      </c>
      <c r="F37" s="14">
        <v>1860</v>
      </c>
      <c r="G37" s="14">
        <v>9300</v>
      </c>
      <c r="H37" s="47" t="s">
        <v>140</v>
      </c>
      <c r="I37" s="44"/>
    </row>
    <row r="38" ht="15" spans="1:9">
      <c r="A38" s="8" t="s">
        <v>76</v>
      </c>
      <c r="B38" s="9">
        <v>36</v>
      </c>
      <c r="C38" s="52" t="s">
        <v>77</v>
      </c>
      <c r="D38" s="14">
        <v>5</v>
      </c>
      <c r="E38" s="28" t="s">
        <v>78</v>
      </c>
      <c r="F38" s="14">
        <v>2500</v>
      </c>
      <c r="G38" s="14">
        <v>12500</v>
      </c>
      <c r="H38" s="47" t="s">
        <v>155</v>
      </c>
      <c r="I38" s="44"/>
    </row>
    <row r="39" ht="15" spans="1:9">
      <c r="A39" s="11"/>
      <c r="B39" s="9">
        <v>37</v>
      </c>
      <c r="C39" s="52" t="s">
        <v>79</v>
      </c>
      <c r="D39" s="14">
        <v>5</v>
      </c>
      <c r="E39" s="28" t="s">
        <v>80</v>
      </c>
      <c r="F39" s="14">
        <v>2700</v>
      </c>
      <c r="G39" s="14">
        <v>13500</v>
      </c>
      <c r="H39" s="47" t="s">
        <v>155</v>
      </c>
      <c r="I39" s="44"/>
    </row>
    <row r="40" ht="15" spans="1:9">
      <c r="A40" s="11"/>
      <c r="B40" s="9">
        <v>38</v>
      </c>
      <c r="C40" s="57" t="s">
        <v>156</v>
      </c>
      <c r="D40" s="35"/>
      <c r="E40" s="32" t="s">
        <v>82</v>
      </c>
      <c r="F40" s="14">
        <v>3900</v>
      </c>
      <c r="G40" s="14"/>
      <c r="H40" s="47" t="s">
        <v>155</v>
      </c>
      <c r="I40" s="44"/>
    </row>
    <row r="41" ht="15" spans="1:9">
      <c r="A41" s="11"/>
      <c r="B41" s="9">
        <v>39</v>
      </c>
      <c r="C41" s="52" t="s">
        <v>83</v>
      </c>
      <c r="D41" s="14">
        <v>3</v>
      </c>
      <c r="E41" s="28" t="s">
        <v>84</v>
      </c>
      <c r="F41" s="14">
        <v>2000</v>
      </c>
      <c r="G41" s="14">
        <v>6000</v>
      </c>
      <c r="H41" s="47" t="s">
        <v>155</v>
      </c>
      <c r="I41" s="44"/>
    </row>
    <row r="42" ht="27" spans="1:9">
      <c r="A42" s="11"/>
      <c r="B42" s="9">
        <v>40</v>
      </c>
      <c r="C42" s="58" t="s">
        <v>85</v>
      </c>
      <c r="D42" s="9">
        <v>1</v>
      </c>
      <c r="E42" s="33" t="s">
        <v>86</v>
      </c>
      <c r="F42" s="35">
        <v>2900</v>
      </c>
      <c r="G42" s="9">
        <v>2900</v>
      </c>
      <c r="H42" s="47" t="s">
        <v>155</v>
      </c>
      <c r="I42" s="44"/>
    </row>
    <row r="43" ht="27" spans="1:9">
      <c r="A43" s="11"/>
      <c r="B43" s="9">
        <v>41</v>
      </c>
      <c r="C43" s="58" t="s">
        <v>87</v>
      </c>
      <c r="D43" s="9">
        <v>1</v>
      </c>
      <c r="E43" s="9" t="s">
        <v>88</v>
      </c>
      <c r="F43" s="9">
        <v>3200</v>
      </c>
      <c r="G43" s="9">
        <v>3200</v>
      </c>
      <c r="H43" s="47" t="s">
        <v>155</v>
      </c>
      <c r="I43" s="44"/>
    </row>
    <row r="44" ht="27" spans="1:9">
      <c r="A44" s="11"/>
      <c r="B44" s="9">
        <v>42</v>
      </c>
      <c r="C44" s="58" t="s">
        <v>89</v>
      </c>
      <c r="D44" s="9">
        <v>1</v>
      </c>
      <c r="E44" s="33" t="s">
        <v>90</v>
      </c>
      <c r="F44" s="35">
        <v>2800</v>
      </c>
      <c r="G44" s="9">
        <v>2800</v>
      </c>
      <c r="H44" s="47" t="s">
        <v>155</v>
      </c>
      <c r="I44" s="44"/>
    </row>
    <row r="45" ht="54" spans="1:9">
      <c r="A45" s="11"/>
      <c r="B45" s="9">
        <v>43</v>
      </c>
      <c r="C45" s="59" t="s">
        <v>91</v>
      </c>
      <c r="D45" s="9">
        <v>1</v>
      </c>
      <c r="E45" s="13" t="s">
        <v>92</v>
      </c>
      <c r="F45" s="35">
        <v>3500</v>
      </c>
      <c r="G45" s="9">
        <v>3500</v>
      </c>
      <c r="H45" s="47" t="s">
        <v>155</v>
      </c>
      <c r="I45" s="44"/>
    </row>
    <row r="46" ht="27" spans="1:9">
      <c r="A46" s="11"/>
      <c r="B46" s="9">
        <v>44</v>
      </c>
      <c r="C46" s="59" t="s">
        <v>93</v>
      </c>
      <c r="D46" s="9">
        <v>1</v>
      </c>
      <c r="E46" s="62" t="s">
        <v>157</v>
      </c>
      <c r="F46" s="9">
        <v>2800</v>
      </c>
      <c r="G46" s="9">
        <v>2800</v>
      </c>
      <c r="H46" s="47" t="s">
        <v>155</v>
      </c>
      <c r="I46" s="44"/>
    </row>
    <row r="47" ht="75" customHeight="true" spans="1:9">
      <c r="A47" s="11"/>
      <c r="B47" s="9">
        <v>45</v>
      </c>
      <c r="C47" s="52" t="s">
        <v>95</v>
      </c>
      <c r="D47" s="14">
        <v>1</v>
      </c>
      <c r="E47" s="32" t="s">
        <v>158</v>
      </c>
      <c r="F47" s="14">
        <v>3100</v>
      </c>
      <c r="G47" s="14">
        <v>3100</v>
      </c>
      <c r="H47" s="47" t="s">
        <v>155</v>
      </c>
      <c r="I47" s="44"/>
    </row>
    <row r="48" ht="27" spans="1:9">
      <c r="A48" s="12"/>
      <c r="B48" s="9">
        <v>46</v>
      </c>
      <c r="C48" s="52" t="s">
        <v>97</v>
      </c>
      <c r="D48" s="14">
        <v>10</v>
      </c>
      <c r="E48" s="34" t="s">
        <v>98</v>
      </c>
      <c r="F48" s="14">
        <v>3000</v>
      </c>
      <c r="G48" s="14">
        <v>30000</v>
      </c>
      <c r="H48" s="47" t="s">
        <v>155</v>
      </c>
      <c r="I48" s="44"/>
    </row>
    <row r="49" ht="27" spans="1:9">
      <c r="A49" s="8" t="s">
        <v>99</v>
      </c>
      <c r="B49" s="9">
        <v>47</v>
      </c>
      <c r="C49" s="52" t="s">
        <v>100</v>
      </c>
      <c r="D49" s="14">
        <v>2</v>
      </c>
      <c r="E49" s="28" t="s">
        <v>101</v>
      </c>
      <c r="F49" s="14">
        <v>1950</v>
      </c>
      <c r="G49" s="14">
        <v>3900</v>
      </c>
      <c r="H49" s="47" t="s">
        <v>155</v>
      </c>
      <c r="I49" s="44"/>
    </row>
    <row r="50" ht="15" spans="1:9">
      <c r="A50" s="11"/>
      <c r="B50" s="9">
        <v>48</v>
      </c>
      <c r="C50" s="60" t="s">
        <v>102</v>
      </c>
      <c r="D50" s="14">
        <v>2</v>
      </c>
      <c r="E50" s="28" t="s">
        <v>103</v>
      </c>
      <c r="F50" s="14">
        <v>1950</v>
      </c>
      <c r="G50" s="14">
        <v>3900</v>
      </c>
      <c r="H50" s="47" t="s">
        <v>155</v>
      </c>
      <c r="I50" s="47"/>
    </row>
    <row r="51" ht="54" spans="1:9">
      <c r="A51" s="12"/>
      <c r="B51" s="9">
        <v>49</v>
      </c>
      <c r="C51" s="51" t="s">
        <v>104</v>
      </c>
      <c r="D51" s="9">
        <v>3</v>
      </c>
      <c r="E51" s="9" t="s">
        <v>159</v>
      </c>
      <c r="F51" s="9">
        <v>2620</v>
      </c>
      <c r="G51" s="9">
        <v>7860</v>
      </c>
      <c r="H51" s="47" t="s">
        <v>155</v>
      </c>
      <c r="I51" s="47"/>
    </row>
    <row r="52" ht="40.5" spans="1:9">
      <c r="A52" s="8" t="s">
        <v>106</v>
      </c>
      <c r="B52" s="9">
        <v>50</v>
      </c>
      <c r="C52" s="51" t="s">
        <v>107</v>
      </c>
      <c r="D52" s="9">
        <v>20</v>
      </c>
      <c r="E52" s="9" t="s">
        <v>108</v>
      </c>
      <c r="F52" s="9">
        <v>3250</v>
      </c>
      <c r="G52" s="9">
        <v>65000</v>
      </c>
      <c r="H52" s="44" t="s">
        <v>160</v>
      </c>
      <c r="I52" s="44"/>
    </row>
    <row r="53" ht="40.5" spans="1:9">
      <c r="A53" s="11"/>
      <c r="B53" s="9">
        <v>51</v>
      </c>
      <c r="C53" s="51" t="s">
        <v>109</v>
      </c>
      <c r="D53" s="9">
        <v>20</v>
      </c>
      <c r="E53" s="9" t="s">
        <v>110</v>
      </c>
      <c r="F53" s="9">
        <v>3100</v>
      </c>
      <c r="G53" s="9">
        <v>62000</v>
      </c>
      <c r="H53" s="44" t="s">
        <v>160</v>
      </c>
      <c r="I53" s="44"/>
    </row>
    <row r="54" ht="27" spans="1:9">
      <c r="A54" s="11"/>
      <c r="B54" s="9">
        <v>52</v>
      </c>
      <c r="C54" s="51" t="s">
        <v>111</v>
      </c>
      <c r="D54" s="9">
        <v>20</v>
      </c>
      <c r="E54" s="9" t="s">
        <v>112</v>
      </c>
      <c r="F54" s="9">
        <v>3000</v>
      </c>
      <c r="G54" s="9">
        <v>60000</v>
      </c>
      <c r="H54" s="44" t="s">
        <v>160</v>
      </c>
      <c r="I54" s="47"/>
    </row>
    <row r="55" ht="30" spans="1:9">
      <c r="A55" s="12"/>
      <c r="B55" s="9">
        <v>53</v>
      </c>
      <c r="C55" s="52" t="s">
        <v>113</v>
      </c>
      <c r="D55" s="14">
        <v>25</v>
      </c>
      <c r="E55" s="28" t="s">
        <v>114</v>
      </c>
      <c r="F55" s="14">
        <v>2600</v>
      </c>
      <c r="G55" s="14">
        <v>65000</v>
      </c>
      <c r="H55" s="47" t="s">
        <v>161</v>
      </c>
      <c r="I55" s="47"/>
    </row>
    <row r="56" ht="27" spans="1:9">
      <c r="A56" s="8" t="s">
        <v>115</v>
      </c>
      <c r="B56" s="9">
        <v>54</v>
      </c>
      <c r="C56" s="52" t="s">
        <v>116</v>
      </c>
      <c r="D56" s="14">
        <v>5</v>
      </c>
      <c r="E56" s="28" t="s">
        <v>117</v>
      </c>
      <c r="F56" s="14">
        <v>3000</v>
      </c>
      <c r="G56" s="14">
        <v>15000</v>
      </c>
      <c r="H56" s="47" t="s">
        <v>126</v>
      </c>
      <c r="I56" s="47"/>
    </row>
    <row r="57" ht="40.5" spans="1:9">
      <c r="A57" s="12"/>
      <c r="B57" s="9">
        <v>55</v>
      </c>
      <c r="C57" s="52" t="s">
        <v>118</v>
      </c>
      <c r="D57" s="14">
        <v>5</v>
      </c>
      <c r="E57" s="28" t="s">
        <v>119</v>
      </c>
      <c r="F57" s="14">
        <v>2200</v>
      </c>
      <c r="G57" s="14">
        <v>11000</v>
      </c>
      <c r="H57" s="47" t="s">
        <v>126</v>
      </c>
      <c r="I57" s="47"/>
    </row>
    <row r="58" ht="15.75" spans="1:9">
      <c r="A58" s="19"/>
      <c r="B58" s="19"/>
      <c r="C58" s="61"/>
      <c r="D58" s="36">
        <f>SUM(D5:D57)</f>
        <v>367</v>
      </c>
      <c r="E58" s="36"/>
      <c r="F58" s="36"/>
      <c r="G58" s="36">
        <f>SUM(G5:G57)</f>
        <v>1001550</v>
      </c>
      <c r="H58" s="36"/>
      <c r="I58" s="36"/>
    </row>
  </sheetData>
  <mergeCells count="20">
    <mergeCell ref="A2:I2"/>
    <mergeCell ref="A58:C58"/>
    <mergeCell ref="A3:A4"/>
    <mergeCell ref="A5:A10"/>
    <mergeCell ref="A11:A13"/>
    <mergeCell ref="A14:A22"/>
    <mergeCell ref="A23:A35"/>
    <mergeCell ref="A36:A37"/>
    <mergeCell ref="A38:A48"/>
    <mergeCell ref="A49:A51"/>
    <mergeCell ref="A52:A55"/>
    <mergeCell ref="A56:A57"/>
    <mergeCell ref="B3:B4"/>
    <mergeCell ref="C3:C4"/>
    <mergeCell ref="D3:D4"/>
    <mergeCell ref="E3:E4"/>
    <mergeCell ref="F3:F4"/>
    <mergeCell ref="G3:G4"/>
    <mergeCell ref="H3:H4"/>
    <mergeCell ref="I3:I4"/>
  </mergeCells>
  <conditionalFormatting sqref="C10">
    <cfRule type="containsText" dxfId="0" priority="3" operator="between" text="化肥">
      <formula>NOT(ISERROR(SEARCH("化肥",C10)))</formula>
    </cfRule>
    <cfRule type="duplicateValues" dxfId="0" priority="4"/>
  </conditionalFormatting>
  <conditionalFormatting sqref="C45">
    <cfRule type="containsText" dxfId="1" priority="13" operator="between" text="化肥">
      <formula>NOT(ISERROR(SEARCH("化肥",C45)))</formula>
    </cfRule>
    <cfRule type="duplicateValues" dxfId="1" priority="14"/>
  </conditionalFormatting>
  <conditionalFormatting sqref="C51">
    <cfRule type="containsText" dxfId="0" priority="1" operator="between" text="化肥">
      <formula>NOT(ISERROR(SEARCH("化肥",C51)))</formula>
    </cfRule>
    <cfRule type="duplicateValues" dxfId="0" priority="2"/>
  </conditionalFormatting>
  <conditionalFormatting sqref="C5:C7">
    <cfRule type="containsText" dxfId="0" priority="5" operator="between" text="化肥">
      <formula>NOT(ISERROR(SEARCH("化肥",C5)))</formula>
    </cfRule>
    <cfRule type="duplicateValues" dxfId="0" priority="6"/>
  </conditionalFormatting>
  <conditionalFormatting sqref="C8:C9">
    <cfRule type="containsText" dxfId="0" priority="9" operator="between" text="化肥">
      <formula>NOT(ISERROR(SEARCH("化肥",C8)))</formula>
    </cfRule>
    <cfRule type="duplicateValues" dxfId="0" priority="10"/>
  </conditionalFormatting>
  <conditionalFormatting sqref="C11:C12">
    <cfRule type="containsText" dxfId="0" priority="7" operator="between" text="化肥">
      <formula>NOT(ISERROR(SEARCH("化肥",C11)))</formula>
    </cfRule>
    <cfRule type="duplicateValues" dxfId="0" priority="8"/>
  </conditionalFormatting>
  <conditionalFormatting sqref="C58 C3:C4 C52:C54">
    <cfRule type="containsText" dxfId="0" priority="19" operator="between" text="化肥">
      <formula>NOT(ISERROR(SEARCH("化肥",C3)))</formula>
    </cfRule>
    <cfRule type="duplicateValues" dxfId="0" priority="20"/>
  </conditionalFormatting>
  <conditionalFormatting sqref="C42:C44 C46">
    <cfRule type="containsText" dxfId="1" priority="15" operator="between" text="化肥">
      <formula>NOT(ISERROR(SEARCH("化肥",C42)))</formula>
    </cfRule>
    <cfRule type="duplicateValues" dxfId="1" priority="16"/>
  </conditionalFormatting>
  <pageMargins left="0.751388888888889" right="0.472222222222222" top="1" bottom="1" header="0.5" footer="0.5"/>
  <pageSetup paperSize="9" orientation="landscape"/>
  <headerFooter>
    <oddFooter>&amp;C第 &amp;P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62"/>
  <sheetViews>
    <sheetView tabSelected="1" workbookViewId="0">
      <pane xSplit="1" ySplit="4" topLeftCell="B15" activePane="bottomRight" state="frozen"/>
      <selection/>
      <selection pane="topRight"/>
      <selection pane="bottomLeft"/>
      <selection pane="bottomRight" activeCell="C20" sqref="C20"/>
    </sheetView>
  </sheetViews>
  <sheetFormatPr defaultColWidth="9" defaultRowHeight="13.5"/>
  <cols>
    <col min="1" max="1" width="4.13333333333333" style="1" customWidth="true"/>
    <col min="2" max="2" width="5.38333333333333" style="1" customWidth="true"/>
    <col min="3" max="3" width="12" style="2" customWidth="true"/>
    <col min="4" max="4" width="5.375" style="1" customWidth="true"/>
    <col min="5" max="5" width="8.5" style="1" customWidth="true"/>
    <col min="6" max="6" width="7.375" style="1" customWidth="true"/>
    <col min="7" max="20" width="6.625" style="3" customWidth="true"/>
    <col min="21" max="21" width="7.63333333333333" style="1" customWidth="true"/>
    <col min="22" max="22" width="18.1333333333333" style="1" customWidth="true"/>
    <col min="23" max="16384" width="9" style="1"/>
  </cols>
  <sheetData>
    <row r="1" ht="25.5" spans="1:21">
      <c r="A1" s="4" t="s">
        <v>121</v>
      </c>
      <c r="B1" s="4"/>
      <c r="C1" s="5"/>
      <c r="D1" s="4"/>
      <c r="E1" s="4"/>
      <c r="F1" s="4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41"/>
      <c r="U1" s="4"/>
    </row>
    <row r="2" ht="25.5" spans="1:21">
      <c r="A2" s="6" t="s">
        <v>162</v>
      </c>
      <c r="B2" s="6"/>
      <c r="C2" s="6"/>
      <c r="D2" s="6"/>
      <c r="E2" s="6"/>
      <c r="F2" s="6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42"/>
      <c r="U2" s="6"/>
    </row>
    <row r="3" spans="1:21">
      <c r="A3" s="7" t="s">
        <v>123</v>
      </c>
      <c r="B3" s="7" t="s">
        <v>1</v>
      </c>
      <c r="C3" s="7" t="s">
        <v>3</v>
      </c>
      <c r="D3" s="7" t="s">
        <v>124</v>
      </c>
      <c r="E3" s="7" t="s">
        <v>6</v>
      </c>
      <c r="F3" s="7" t="s">
        <v>7</v>
      </c>
      <c r="G3" s="23" t="s">
        <v>163</v>
      </c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43"/>
      <c r="U3" s="7" t="s">
        <v>9</v>
      </c>
    </row>
    <row r="4" ht="27" spans="1:21">
      <c r="A4" s="7"/>
      <c r="B4" s="7"/>
      <c r="C4" s="7"/>
      <c r="D4" s="7"/>
      <c r="E4" s="7"/>
      <c r="F4" s="7"/>
      <c r="G4" s="25" t="s">
        <v>164</v>
      </c>
      <c r="H4" s="25" t="s">
        <v>165</v>
      </c>
      <c r="I4" s="25" t="s">
        <v>166</v>
      </c>
      <c r="J4" s="25" t="s">
        <v>167</v>
      </c>
      <c r="K4" s="25" t="s">
        <v>168</v>
      </c>
      <c r="L4" s="25" t="s">
        <v>169</v>
      </c>
      <c r="M4" s="25" t="s">
        <v>170</v>
      </c>
      <c r="N4" s="25" t="s">
        <v>171</v>
      </c>
      <c r="O4" s="40" t="s">
        <v>172</v>
      </c>
      <c r="P4" s="25" t="s">
        <v>173</v>
      </c>
      <c r="Q4" s="25" t="s">
        <v>174</v>
      </c>
      <c r="R4" s="25" t="s">
        <v>175</v>
      </c>
      <c r="S4" s="25" t="s">
        <v>176</v>
      </c>
      <c r="T4" s="25" t="s">
        <v>177</v>
      </c>
      <c r="U4" s="7"/>
    </row>
    <row r="5" ht="15.75" spans="1:21">
      <c r="A5" s="8" t="s">
        <v>10</v>
      </c>
      <c r="B5" s="9">
        <v>1</v>
      </c>
      <c r="C5" s="10" t="s">
        <v>11</v>
      </c>
      <c r="D5" s="9">
        <v>6</v>
      </c>
      <c r="E5" s="9">
        <v>1000</v>
      </c>
      <c r="F5" s="9">
        <f>D5*E5</f>
        <v>6000</v>
      </c>
      <c r="G5" s="26">
        <v>3</v>
      </c>
      <c r="H5" s="26"/>
      <c r="I5" s="26"/>
      <c r="J5" s="38"/>
      <c r="K5" s="38"/>
      <c r="L5" s="27"/>
      <c r="M5" s="27"/>
      <c r="N5" s="27"/>
      <c r="O5" s="27">
        <v>3</v>
      </c>
      <c r="P5" s="27"/>
      <c r="Q5" s="27"/>
      <c r="R5" s="27"/>
      <c r="S5" s="27"/>
      <c r="T5" s="27"/>
      <c r="U5" s="44"/>
    </row>
    <row r="6" ht="30" spans="1:21">
      <c r="A6" s="11"/>
      <c r="B6" s="9">
        <v>2</v>
      </c>
      <c r="C6" s="10" t="s">
        <v>13</v>
      </c>
      <c r="D6" s="9">
        <v>8</v>
      </c>
      <c r="E6" s="9">
        <v>2000</v>
      </c>
      <c r="F6" s="9">
        <f t="shared" ref="F6:F37" si="0">D6*E6</f>
        <v>16000</v>
      </c>
      <c r="G6" s="9">
        <v>4</v>
      </c>
      <c r="H6" s="9">
        <v>2</v>
      </c>
      <c r="I6" s="9"/>
      <c r="J6" s="38"/>
      <c r="K6" s="38"/>
      <c r="L6" s="27"/>
      <c r="M6" s="27"/>
      <c r="N6" s="27"/>
      <c r="O6" s="27">
        <v>2</v>
      </c>
      <c r="P6" s="27"/>
      <c r="Q6" s="27"/>
      <c r="R6" s="27"/>
      <c r="S6" s="27"/>
      <c r="T6" s="27"/>
      <c r="U6" s="44"/>
    </row>
    <row r="7" ht="30" spans="1:21">
      <c r="A7" s="11"/>
      <c r="B7" s="9">
        <v>3</v>
      </c>
      <c r="C7" s="10" t="s">
        <v>15</v>
      </c>
      <c r="D7" s="9">
        <v>9</v>
      </c>
      <c r="E7" s="9">
        <v>2000</v>
      </c>
      <c r="F7" s="9">
        <f t="shared" si="0"/>
        <v>18000</v>
      </c>
      <c r="G7" s="9"/>
      <c r="H7" s="9">
        <v>3</v>
      </c>
      <c r="I7" s="9"/>
      <c r="J7" s="38"/>
      <c r="K7" s="38"/>
      <c r="L7" s="27"/>
      <c r="M7" s="27"/>
      <c r="N7" s="27"/>
      <c r="O7" s="27">
        <v>3</v>
      </c>
      <c r="P7" s="27">
        <v>3</v>
      </c>
      <c r="Q7" s="27"/>
      <c r="R7" s="27"/>
      <c r="S7" s="27"/>
      <c r="T7" s="27"/>
      <c r="U7" s="44"/>
    </row>
    <row r="8" ht="15.75" spans="1:21">
      <c r="A8" s="11"/>
      <c r="B8" s="9">
        <v>4</v>
      </c>
      <c r="C8" s="10" t="s">
        <v>16</v>
      </c>
      <c r="D8" s="9">
        <v>7</v>
      </c>
      <c r="E8" s="9">
        <v>2500</v>
      </c>
      <c r="F8" s="9">
        <f t="shared" si="0"/>
        <v>17500</v>
      </c>
      <c r="G8" s="9">
        <v>3</v>
      </c>
      <c r="H8" s="9"/>
      <c r="I8" s="9"/>
      <c r="J8" s="38"/>
      <c r="K8" s="38"/>
      <c r="L8" s="27">
        <v>2</v>
      </c>
      <c r="M8" s="27"/>
      <c r="N8" s="27"/>
      <c r="O8" s="27"/>
      <c r="P8" s="27">
        <v>2</v>
      </c>
      <c r="Q8" s="27"/>
      <c r="R8" s="27"/>
      <c r="S8" s="27"/>
      <c r="T8" s="27"/>
      <c r="U8" s="44"/>
    </row>
    <row r="9" ht="15.75" spans="1:21">
      <c r="A9" s="11"/>
      <c r="B9" s="9">
        <v>5</v>
      </c>
      <c r="C9" s="10" t="s">
        <v>127</v>
      </c>
      <c r="D9" s="9">
        <v>3</v>
      </c>
      <c r="E9" s="9">
        <v>1900</v>
      </c>
      <c r="F9" s="9">
        <f t="shared" si="0"/>
        <v>5700</v>
      </c>
      <c r="G9" s="9">
        <v>3</v>
      </c>
      <c r="H9" s="9"/>
      <c r="I9" s="9"/>
      <c r="J9" s="38"/>
      <c r="K9" s="38"/>
      <c r="L9" s="27"/>
      <c r="M9" s="27"/>
      <c r="N9" s="27"/>
      <c r="O9" s="27"/>
      <c r="P9" s="27"/>
      <c r="Q9" s="27"/>
      <c r="R9" s="27"/>
      <c r="S9" s="27"/>
      <c r="T9" s="27"/>
      <c r="U9" s="44"/>
    </row>
    <row r="10" ht="15.75" spans="1:21">
      <c r="A10" s="11"/>
      <c r="B10" s="9">
        <v>6</v>
      </c>
      <c r="C10" s="10" t="s">
        <v>18</v>
      </c>
      <c r="D10" s="9">
        <v>10</v>
      </c>
      <c r="E10" s="9">
        <v>2300</v>
      </c>
      <c r="F10" s="9">
        <f t="shared" si="0"/>
        <v>23000</v>
      </c>
      <c r="G10" s="13">
        <v>4</v>
      </c>
      <c r="H10" s="27">
        <v>2</v>
      </c>
      <c r="I10" s="9"/>
      <c r="J10" s="38"/>
      <c r="K10" s="38"/>
      <c r="L10" s="27">
        <v>2</v>
      </c>
      <c r="M10" s="27"/>
      <c r="N10" s="27"/>
      <c r="O10" s="27">
        <v>2</v>
      </c>
      <c r="P10" s="27"/>
      <c r="Q10" s="27"/>
      <c r="R10" s="27"/>
      <c r="S10" s="27"/>
      <c r="T10" s="27"/>
      <c r="U10" s="44"/>
    </row>
    <row r="11" ht="30" spans="1:21">
      <c r="A11" s="11"/>
      <c r="B11" s="9">
        <v>7</v>
      </c>
      <c r="C11" s="10" t="s">
        <v>178</v>
      </c>
      <c r="D11" s="9">
        <v>2</v>
      </c>
      <c r="E11" s="9">
        <v>1900</v>
      </c>
      <c r="F11" s="9">
        <f t="shared" si="0"/>
        <v>3800</v>
      </c>
      <c r="G11" s="28"/>
      <c r="H11" s="27"/>
      <c r="I11" s="9"/>
      <c r="J11" s="38"/>
      <c r="K11" s="38"/>
      <c r="L11" s="27"/>
      <c r="M11" s="27"/>
      <c r="N11" s="27"/>
      <c r="O11" s="27"/>
      <c r="P11" s="27">
        <v>1</v>
      </c>
      <c r="Q11" s="27">
        <v>1</v>
      </c>
      <c r="R11" s="27"/>
      <c r="S11" s="27"/>
      <c r="T11" s="27"/>
      <c r="U11" s="44"/>
    </row>
    <row r="12" ht="30" spans="1:21">
      <c r="A12" s="8" t="s">
        <v>179</v>
      </c>
      <c r="B12" s="9">
        <v>8</v>
      </c>
      <c r="C12" s="10" t="s">
        <v>21</v>
      </c>
      <c r="D12" s="9">
        <v>9</v>
      </c>
      <c r="E12" s="9">
        <v>2600</v>
      </c>
      <c r="F12" s="9">
        <f t="shared" si="0"/>
        <v>23400</v>
      </c>
      <c r="G12" s="28">
        <v>3</v>
      </c>
      <c r="H12" s="27"/>
      <c r="I12" s="9"/>
      <c r="J12" s="38"/>
      <c r="K12" s="38"/>
      <c r="L12" s="27"/>
      <c r="M12" s="27"/>
      <c r="N12" s="27"/>
      <c r="O12" s="27">
        <v>3</v>
      </c>
      <c r="P12" s="27">
        <v>3</v>
      </c>
      <c r="Q12" s="27"/>
      <c r="R12" s="27"/>
      <c r="S12" s="27"/>
      <c r="T12" s="27"/>
      <c r="U12" s="44"/>
    </row>
    <row r="13" ht="30" spans="1:21">
      <c r="A13" s="11"/>
      <c r="B13" s="9">
        <v>9</v>
      </c>
      <c r="C13" s="10" t="s">
        <v>23</v>
      </c>
      <c r="D13" s="9">
        <v>9</v>
      </c>
      <c r="E13" s="9">
        <v>2600</v>
      </c>
      <c r="F13" s="9">
        <f t="shared" si="0"/>
        <v>23400</v>
      </c>
      <c r="G13" s="29">
        <v>1</v>
      </c>
      <c r="H13" s="26">
        <v>2</v>
      </c>
      <c r="I13" s="26"/>
      <c r="J13" s="9"/>
      <c r="K13" s="39"/>
      <c r="L13" s="27">
        <v>3</v>
      </c>
      <c r="M13" s="27"/>
      <c r="N13" s="27"/>
      <c r="O13" s="27">
        <v>3</v>
      </c>
      <c r="P13" s="27"/>
      <c r="Q13" s="27"/>
      <c r="R13" s="27"/>
      <c r="S13" s="27"/>
      <c r="T13" s="27"/>
      <c r="U13" s="44"/>
    </row>
    <row r="14" ht="15.75" spans="1:21">
      <c r="A14" s="11"/>
      <c r="B14" s="9">
        <v>10</v>
      </c>
      <c r="C14" s="10" t="s">
        <v>180</v>
      </c>
      <c r="D14" s="9">
        <v>4</v>
      </c>
      <c r="E14" s="9">
        <v>3200</v>
      </c>
      <c r="F14" s="9">
        <f t="shared" si="0"/>
        <v>12800</v>
      </c>
      <c r="G14" s="29">
        <v>1</v>
      </c>
      <c r="H14" s="26">
        <v>1</v>
      </c>
      <c r="I14" s="26">
        <v>1</v>
      </c>
      <c r="J14" s="9"/>
      <c r="K14" s="39"/>
      <c r="L14" s="27"/>
      <c r="M14" s="27"/>
      <c r="N14" s="27"/>
      <c r="O14" s="27"/>
      <c r="P14" s="27">
        <v>1</v>
      </c>
      <c r="Q14" s="27"/>
      <c r="R14" s="27"/>
      <c r="S14" s="27"/>
      <c r="T14" s="27"/>
      <c r="U14" s="44"/>
    </row>
    <row r="15" ht="89.1" customHeight="true" spans="1:21">
      <c r="A15" s="12"/>
      <c r="B15" s="9">
        <v>11</v>
      </c>
      <c r="C15" s="13" t="s">
        <v>25</v>
      </c>
      <c r="D15" s="14">
        <v>3</v>
      </c>
      <c r="E15" s="18">
        <v>3200</v>
      </c>
      <c r="F15" s="9">
        <f t="shared" si="0"/>
        <v>9600</v>
      </c>
      <c r="G15" s="29">
        <v>1</v>
      </c>
      <c r="H15" s="26">
        <v>1</v>
      </c>
      <c r="I15" s="26"/>
      <c r="J15" s="9"/>
      <c r="K15" s="39"/>
      <c r="L15" s="27"/>
      <c r="M15" s="27"/>
      <c r="N15" s="27"/>
      <c r="O15" s="27">
        <v>1</v>
      </c>
      <c r="P15" s="27"/>
      <c r="Q15" s="27"/>
      <c r="R15" s="27"/>
      <c r="S15" s="27"/>
      <c r="T15" s="27"/>
      <c r="U15" s="44"/>
    </row>
    <row r="16" ht="19" customHeight="true" spans="1:21">
      <c r="A16" s="15" t="s">
        <v>181</v>
      </c>
      <c r="B16" s="9">
        <v>12</v>
      </c>
      <c r="C16" s="13" t="s">
        <v>30</v>
      </c>
      <c r="D16" s="9">
        <v>2</v>
      </c>
      <c r="E16" s="9">
        <v>2900</v>
      </c>
      <c r="F16" s="9">
        <f t="shared" si="0"/>
        <v>5800</v>
      </c>
      <c r="G16" s="29">
        <v>2</v>
      </c>
      <c r="H16" s="26"/>
      <c r="I16" s="26"/>
      <c r="J16" s="9"/>
      <c r="K16" s="39"/>
      <c r="L16" s="27"/>
      <c r="M16" s="27"/>
      <c r="N16" s="27"/>
      <c r="O16" s="27"/>
      <c r="P16" s="27"/>
      <c r="Q16" s="27"/>
      <c r="R16" s="27"/>
      <c r="S16" s="27"/>
      <c r="T16" s="27"/>
      <c r="U16" s="45"/>
    </row>
    <row r="17" ht="19" customHeight="true" spans="1:21">
      <c r="A17" s="15"/>
      <c r="B17" s="9">
        <v>13</v>
      </c>
      <c r="C17" s="13" t="s">
        <v>182</v>
      </c>
      <c r="D17" s="9">
        <v>4</v>
      </c>
      <c r="E17" s="9">
        <v>2800</v>
      </c>
      <c r="F17" s="9">
        <f t="shared" si="0"/>
        <v>11200</v>
      </c>
      <c r="G17" s="30">
        <v>2</v>
      </c>
      <c r="H17" s="26">
        <v>1</v>
      </c>
      <c r="I17" s="26"/>
      <c r="J17" s="9"/>
      <c r="K17" s="39"/>
      <c r="L17" s="27"/>
      <c r="M17" s="27"/>
      <c r="N17" s="27"/>
      <c r="O17" s="27">
        <v>1</v>
      </c>
      <c r="P17" s="27"/>
      <c r="Q17" s="27"/>
      <c r="R17" s="27"/>
      <c r="S17" s="27"/>
      <c r="T17" s="27"/>
      <c r="U17" s="45"/>
    </row>
    <row r="18" ht="19" customHeight="true" spans="1:21">
      <c r="A18" s="15"/>
      <c r="B18" s="9">
        <v>14</v>
      </c>
      <c r="C18" s="13" t="s">
        <v>42</v>
      </c>
      <c r="D18" s="9">
        <v>3</v>
      </c>
      <c r="E18" s="9">
        <v>3500</v>
      </c>
      <c r="F18" s="9">
        <f t="shared" si="0"/>
        <v>10500</v>
      </c>
      <c r="G18" s="30"/>
      <c r="H18" s="26"/>
      <c r="I18" s="26"/>
      <c r="J18" s="9"/>
      <c r="K18" s="39">
        <v>1</v>
      </c>
      <c r="L18" s="27"/>
      <c r="M18" s="27">
        <v>1</v>
      </c>
      <c r="N18" s="27">
        <v>1</v>
      </c>
      <c r="O18" s="27"/>
      <c r="P18" s="27"/>
      <c r="Q18" s="27"/>
      <c r="R18" s="27"/>
      <c r="S18" s="27"/>
      <c r="T18" s="27"/>
      <c r="U18" s="45"/>
    </row>
    <row r="19" ht="19" customHeight="true" spans="1:21">
      <c r="A19" s="15"/>
      <c r="B19" s="9">
        <v>15</v>
      </c>
      <c r="C19" s="13" t="s">
        <v>44</v>
      </c>
      <c r="D19" s="9">
        <v>2</v>
      </c>
      <c r="E19" s="9">
        <v>2800</v>
      </c>
      <c r="F19" s="9">
        <f t="shared" si="0"/>
        <v>5600</v>
      </c>
      <c r="G19" s="29">
        <v>1</v>
      </c>
      <c r="H19" s="26"/>
      <c r="I19" s="26"/>
      <c r="J19" s="9"/>
      <c r="K19" s="39"/>
      <c r="L19" s="27"/>
      <c r="M19" s="27"/>
      <c r="N19" s="27"/>
      <c r="O19" s="27"/>
      <c r="P19" s="27">
        <v>1</v>
      </c>
      <c r="Q19" s="27"/>
      <c r="R19" s="27"/>
      <c r="S19" s="27"/>
      <c r="T19" s="27"/>
      <c r="U19" s="45"/>
    </row>
    <row r="20" ht="67.5" spans="1:21">
      <c r="A20" s="15" t="s">
        <v>181</v>
      </c>
      <c r="B20" s="9">
        <v>16</v>
      </c>
      <c r="C20" s="13" t="s">
        <v>48</v>
      </c>
      <c r="D20" s="9">
        <v>5</v>
      </c>
      <c r="E20" s="9">
        <v>2800</v>
      </c>
      <c r="F20" s="9">
        <f t="shared" si="0"/>
        <v>14000</v>
      </c>
      <c r="G20" s="29">
        <v>1</v>
      </c>
      <c r="H20" s="26">
        <v>1</v>
      </c>
      <c r="I20" s="26"/>
      <c r="J20" s="9"/>
      <c r="K20" s="39"/>
      <c r="L20" s="27">
        <v>1</v>
      </c>
      <c r="M20" s="27"/>
      <c r="N20" s="27"/>
      <c r="O20" s="27">
        <v>1</v>
      </c>
      <c r="P20" s="27">
        <v>1</v>
      </c>
      <c r="Q20" s="27"/>
      <c r="R20" s="27"/>
      <c r="S20" s="27"/>
      <c r="T20" s="27"/>
      <c r="U20" s="45"/>
    </row>
    <row r="21" ht="15.75" spans="1:21">
      <c r="A21" s="15"/>
      <c r="B21" s="9">
        <v>17</v>
      </c>
      <c r="C21" s="13" t="s">
        <v>136</v>
      </c>
      <c r="D21" s="9">
        <v>2</v>
      </c>
      <c r="E21" s="9">
        <v>2200</v>
      </c>
      <c r="F21" s="9">
        <f t="shared" si="0"/>
        <v>4400</v>
      </c>
      <c r="G21" s="29"/>
      <c r="H21" s="26"/>
      <c r="I21" s="26"/>
      <c r="J21" s="9"/>
      <c r="K21" s="39"/>
      <c r="L21" s="27"/>
      <c r="M21" s="27"/>
      <c r="N21" s="27"/>
      <c r="O21" s="27"/>
      <c r="P21" s="27"/>
      <c r="Q21" s="27"/>
      <c r="R21" s="27"/>
      <c r="S21" s="27">
        <v>2</v>
      </c>
      <c r="T21" s="27"/>
      <c r="U21" s="45"/>
    </row>
    <row r="22" ht="15.75" spans="1:21">
      <c r="A22" s="15"/>
      <c r="B22" s="9">
        <v>18</v>
      </c>
      <c r="C22" s="13" t="s">
        <v>138</v>
      </c>
      <c r="D22" s="9">
        <v>2</v>
      </c>
      <c r="E22" s="9">
        <v>3000</v>
      </c>
      <c r="F22" s="9">
        <f t="shared" si="0"/>
        <v>6000</v>
      </c>
      <c r="G22" s="9"/>
      <c r="H22" s="9"/>
      <c r="I22" s="9"/>
      <c r="J22" s="38"/>
      <c r="K22" s="38"/>
      <c r="L22" s="27"/>
      <c r="M22" s="27"/>
      <c r="N22" s="27"/>
      <c r="O22" s="27"/>
      <c r="P22" s="27"/>
      <c r="Q22" s="27"/>
      <c r="R22" s="27"/>
      <c r="S22" s="27">
        <v>2</v>
      </c>
      <c r="T22" s="27"/>
      <c r="U22" s="45"/>
    </row>
    <row r="23" ht="15.75" spans="1:21">
      <c r="A23" s="15"/>
      <c r="B23" s="9">
        <v>19</v>
      </c>
      <c r="C23" s="13" t="s">
        <v>50</v>
      </c>
      <c r="D23" s="14">
        <v>4</v>
      </c>
      <c r="E23" s="18">
        <v>3600</v>
      </c>
      <c r="F23" s="9">
        <f t="shared" si="0"/>
        <v>14400</v>
      </c>
      <c r="G23" s="9"/>
      <c r="H23" s="9">
        <v>1</v>
      </c>
      <c r="I23" s="9"/>
      <c r="J23" s="38"/>
      <c r="K23" s="38"/>
      <c r="L23" s="27">
        <v>1</v>
      </c>
      <c r="M23" s="27"/>
      <c r="N23" s="27"/>
      <c r="O23" s="27">
        <v>1</v>
      </c>
      <c r="P23" s="27"/>
      <c r="Q23" s="27"/>
      <c r="R23" s="27"/>
      <c r="S23" s="27"/>
      <c r="T23" s="27">
        <v>1</v>
      </c>
      <c r="U23" s="44"/>
    </row>
    <row r="24" ht="15.75" spans="1:21">
      <c r="A24" s="16" t="s">
        <v>183</v>
      </c>
      <c r="B24" s="9">
        <v>20</v>
      </c>
      <c r="C24" s="13" t="s">
        <v>53</v>
      </c>
      <c r="D24" s="14">
        <v>7</v>
      </c>
      <c r="E24" s="18">
        <v>4200</v>
      </c>
      <c r="F24" s="9">
        <f t="shared" si="0"/>
        <v>29400</v>
      </c>
      <c r="G24" s="9"/>
      <c r="H24" s="9">
        <v>1</v>
      </c>
      <c r="I24" s="9">
        <v>1</v>
      </c>
      <c r="J24" s="38"/>
      <c r="K24" s="38"/>
      <c r="L24" s="27">
        <v>1</v>
      </c>
      <c r="M24" s="27"/>
      <c r="N24" s="27"/>
      <c r="O24" s="27">
        <v>1</v>
      </c>
      <c r="P24" s="27">
        <v>1</v>
      </c>
      <c r="Q24" s="27">
        <v>1</v>
      </c>
      <c r="R24" s="27"/>
      <c r="S24" s="27"/>
      <c r="T24" s="27">
        <v>1</v>
      </c>
      <c r="U24" s="44"/>
    </row>
    <row r="25" s="1" customFormat="true" ht="27" spans="1:22">
      <c r="A25" s="17"/>
      <c r="B25" s="9">
        <v>21</v>
      </c>
      <c r="C25" s="13" t="s">
        <v>184</v>
      </c>
      <c r="D25" s="14">
        <v>7</v>
      </c>
      <c r="E25" s="18">
        <v>3200</v>
      </c>
      <c r="F25" s="9">
        <f t="shared" si="0"/>
        <v>22400</v>
      </c>
      <c r="G25" s="26"/>
      <c r="H25" s="26">
        <v>1</v>
      </c>
      <c r="I25" s="26">
        <v>1</v>
      </c>
      <c r="J25" s="38"/>
      <c r="K25" s="38"/>
      <c r="L25" s="27">
        <v>1</v>
      </c>
      <c r="M25" s="27"/>
      <c r="N25" s="27"/>
      <c r="O25" s="27">
        <v>1</v>
      </c>
      <c r="P25" s="27">
        <v>1</v>
      </c>
      <c r="Q25" s="27">
        <v>1</v>
      </c>
      <c r="R25" s="27"/>
      <c r="S25" s="27"/>
      <c r="T25" s="27">
        <v>1</v>
      </c>
      <c r="U25" s="44"/>
      <c r="V25" s="46"/>
    </row>
    <row r="26" ht="15.75" spans="1:21">
      <c r="A26" s="17"/>
      <c r="B26" s="9">
        <v>22</v>
      </c>
      <c r="C26" s="13" t="s">
        <v>63</v>
      </c>
      <c r="D26" s="14">
        <v>15</v>
      </c>
      <c r="E26" s="18">
        <v>1200</v>
      </c>
      <c r="F26" s="9">
        <f t="shared" si="0"/>
        <v>18000</v>
      </c>
      <c r="G26" s="31">
        <v>3</v>
      </c>
      <c r="H26" s="27">
        <v>2</v>
      </c>
      <c r="I26" s="27"/>
      <c r="J26" s="38">
        <v>1</v>
      </c>
      <c r="K26" s="38"/>
      <c r="L26" s="27">
        <v>2</v>
      </c>
      <c r="M26" s="27"/>
      <c r="N26" s="27"/>
      <c r="O26" s="27">
        <v>3</v>
      </c>
      <c r="P26" s="27">
        <v>3</v>
      </c>
      <c r="Q26" s="27"/>
      <c r="R26" s="27"/>
      <c r="S26" s="27"/>
      <c r="T26" s="27">
        <v>1</v>
      </c>
      <c r="U26" s="44"/>
    </row>
    <row r="27" ht="15.75" spans="1:21">
      <c r="A27" s="17"/>
      <c r="B27" s="9">
        <v>23</v>
      </c>
      <c r="C27" s="13" t="s">
        <v>143</v>
      </c>
      <c r="D27" s="14">
        <v>5</v>
      </c>
      <c r="E27" s="18">
        <v>4880</v>
      </c>
      <c r="F27" s="9">
        <f t="shared" si="0"/>
        <v>24400</v>
      </c>
      <c r="G27" s="32"/>
      <c r="H27" s="27"/>
      <c r="I27" s="27">
        <v>1</v>
      </c>
      <c r="J27" s="38">
        <v>1</v>
      </c>
      <c r="K27" s="38"/>
      <c r="L27" s="27">
        <v>1</v>
      </c>
      <c r="M27" s="27"/>
      <c r="N27" s="27"/>
      <c r="O27" s="27"/>
      <c r="P27" s="27"/>
      <c r="Q27" s="27">
        <v>1</v>
      </c>
      <c r="R27" s="27">
        <v>1</v>
      </c>
      <c r="S27" s="27"/>
      <c r="T27" s="27"/>
      <c r="U27" s="44"/>
    </row>
    <row r="28" ht="27" spans="1:21">
      <c r="A28" s="17"/>
      <c r="B28" s="9">
        <v>24</v>
      </c>
      <c r="C28" s="13" t="s">
        <v>145</v>
      </c>
      <c r="D28" s="14">
        <v>2</v>
      </c>
      <c r="E28" s="18">
        <v>2200</v>
      </c>
      <c r="F28" s="9">
        <f t="shared" si="0"/>
        <v>4400</v>
      </c>
      <c r="G28" s="32">
        <v>2</v>
      </c>
      <c r="H28" s="27"/>
      <c r="I28" s="36"/>
      <c r="J28" s="36"/>
      <c r="K28" s="36"/>
      <c r="L28" s="27"/>
      <c r="M28" s="27"/>
      <c r="N28" s="27"/>
      <c r="O28" s="27"/>
      <c r="P28" s="27"/>
      <c r="Q28" s="27"/>
      <c r="R28" s="27"/>
      <c r="S28" s="27"/>
      <c r="T28" s="27"/>
      <c r="U28" s="44"/>
    </row>
    <row r="29" ht="15.75" spans="1:21">
      <c r="A29" s="17"/>
      <c r="B29" s="9">
        <v>25</v>
      </c>
      <c r="C29" s="13" t="s">
        <v>147</v>
      </c>
      <c r="D29" s="14">
        <v>5</v>
      </c>
      <c r="E29" s="18">
        <v>3200</v>
      </c>
      <c r="F29" s="9">
        <f t="shared" si="0"/>
        <v>16000</v>
      </c>
      <c r="G29" s="33"/>
      <c r="H29" s="27">
        <v>1</v>
      </c>
      <c r="I29" s="36"/>
      <c r="J29" s="36">
        <v>1</v>
      </c>
      <c r="K29" s="36"/>
      <c r="L29" s="27">
        <v>1</v>
      </c>
      <c r="M29" s="27"/>
      <c r="N29" s="27"/>
      <c r="O29" s="27">
        <v>1</v>
      </c>
      <c r="P29" s="27">
        <v>1</v>
      </c>
      <c r="Q29" s="27"/>
      <c r="R29" s="27"/>
      <c r="S29" s="27"/>
      <c r="T29" s="27"/>
      <c r="U29" s="44"/>
    </row>
    <row r="30" ht="15.75" spans="1:21">
      <c r="A30" s="17"/>
      <c r="B30" s="9">
        <v>26</v>
      </c>
      <c r="C30" s="13" t="s">
        <v>149</v>
      </c>
      <c r="D30" s="14">
        <v>3</v>
      </c>
      <c r="E30" s="18">
        <v>2780</v>
      </c>
      <c r="F30" s="9">
        <f t="shared" si="0"/>
        <v>8340</v>
      </c>
      <c r="G30" s="34">
        <v>1</v>
      </c>
      <c r="H30" s="27"/>
      <c r="I30" s="36"/>
      <c r="J30" s="36"/>
      <c r="K30" s="36"/>
      <c r="L30" s="27"/>
      <c r="M30" s="27"/>
      <c r="N30" s="27"/>
      <c r="O30" s="27"/>
      <c r="P30" s="27"/>
      <c r="Q30" s="27"/>
      <c r="R30" s="27"/>
      <c r="S30" s="27"/>
      <c r="T30" s="27">
        <v>2</v>
      </c>
      <c r="U30" s="44"/>
    </row>
    <row r="31" ht="15.75" spans="1:21">
      <c r="A31" s="17"/>
      <c r="B31" s="9">
        <v>27</v>
      </c>
      <c r="C31" s="13" t="s">
        <v>65</v>
      </c>
      <c r="D31" s="14">
        <v>5</v>
      </c>
      <c r="E31" s="18">
        <v>2350</v>
      </c>
      <c r="F31" s="9">
        <f t="shared" si="0"/>
        <v>11750</v>
      </c>
      <c r="G31" s="32"/>
      <c r="H31" s="35"/>
      <c r="I31" s="36"/>
      <c r="J31" s="36"/>
      <c r="K31" s="36"/>
      <c r="L31" s="27"/>
      <c r="M31" s="27"/>
      <c r="N31" s="27"/>
      <c r="O31" s="27">
        <v>2</v>
      </c>
      <c r="P31" s="27"/>
      <c r="Q31" s="27"/>
      <c r="R31" s="27"/>
      <c r="S31" s="27"/>
      <c r="T31" s="27">
        <v>3</v>
      </c>
      <c r="U31" s="44"/>
    </row>
    <row r="32" ht="15.75" spans="1:21">
      <c r="A32" s="17"/>
      <c r="B32" s="9">
        <v>28</v>
      </c>
      <c r="C32" s="13" t="s">
        <v>152</v>
      </c>
      <c r="D32" s="14">
        <v>5</v>
      </c>
      <c r="E32" s="18">
        <v>2680</v>
      </c>
      <c r="F32" s="9">
        <f t="shared" si="0"/>
        <v>13400</v>
      </c>
      <c r="G32" s="32"/>
      <c r="H32" s="35"/>
      <c r="I32" s="36"/>
      <c r="J32" s="36"/>
      <c r="K32" s="36"/>
      <c r="L32" s="27"/>
      <c r="M32" s="27"/>
      <c r="N32" s="27"/>
      <c r="O32" s="27">
        <v>2</v>
      </c>
      <c r="P32" s="27"/>
      <c r="Q32" s="27"/>
      <c r="R32" s="27"/>
      <c r="S32" s="27"/>
      <c r="T32" s="27">
        <v>3</v>
      </c>
      <c r="U32" s="44"/>
    </row>
    <row r="33" ht="15.75" spans="1:21">
      <c r="A33" s="17"/>
      <c r="B33" s="9">
        <v>29</v>
      </c>
      <c r="C33" s="13" t="s">
        <v>67</v>
      </c>
      <c r="D33" s="18">
        <v>5</v>
      </c>
      <c r="E33" s="18">
        <v>2500</v>
      </c>
      <c r="F33" s="9">
        <f t="shared" si="0"/>
        <v>12500</v>
      </c>
      <c r="G33" s="13">
        <v>2</v>
      </c>
      <c r="H33" s="35"/>
      <c r="I33" s="36">
        <v>1</v>
      </c>
      <c r="J33" s="36"/>
      <c r="K33" s="36"/>
      <c r="L33" s="27"/>
      <c r="M33" s="27"/>
      <c r="N33" s="27"/>
      <c r="O33" s="27"/>
      <c r="P33" s="27">
        <v>1</v>
      </c>
      <c r="Q33" s="27">
        <v>1</v>
      </c>
      <c r="R33" s="27"/>
      <c r="S33" s="27"/>
      <c r="T33" s="27"/>
      <c r="U33" s="44"/>
    </row>
    <row r="34" ht="15.75" spans="1:21">
      <c r="A34" s="17"/>
      <c r="B34" s="9">
        <v>30</v>
      </c>
      <c r="C34" s="13" t="s">
        <v>185</v>
      </c>
      <c r="D34" s="18">
        <v>5</v>
      </c>
      <c r="E34" s="18">
        <v>2500</v>
      </c>
      <c r="F34" s="9">
        <f t="shared" si="0"/>
        <v>12500</v>
      </c>
      <c r="G34" s="28">
        <v>1</v>
      </c>
      <c r="H34" s="35">
        <v>1</v>
      </c>
      <c r="I34" s="36"/>
      <c r="J34" s="36">
        <v>1</v>
      </c>
      <c r="K34" s="36"/>
      <c r="L34" s="27">
        <v>1</v>
      </c>
      <c r="M34" s="27"/>
      <c r="N34" s="27"/>
      <c r="O34" s="27">
        <v>1</v>
      </c>
      <c r="P34" s="27"/>
      <c r="Q34" s="27"/>
      <c r="R34" s="27"/>
      <c r="S34" s="27"/>
      <c r="T34" s="27"/>
      <c r="U34" s="44"/>
    </row>
    <row r="35" ht="15.75" spans="1:21">
      <c r="A35" s="17"/>
      <c r="B35" s="9">
        <v>31</v>
      </c>
      <c r="C35" s="13" t="s">
        <v>69</v>
      </c>
      <c r="D35" s="14">
        <v>2</v>
      </c>
      <c r="E35" s="18">
        <v>2600</v>
      </c>
      <c r="F35" s="9">
        <f t="shared" si="0"/>
        <v>5200</v>
      </c>
      <c r="G35" s="28">
        <v>1</v>
      </c>
      <c r="H35" s="35"/>
      <c r="I35" s="36"/>
      <c r="J35" s="36"/>
      <c r="K35" s="36"/>
      <c r="L35" s="27"/>
      <c r="M35" s="27"/>
      <c r="N35" s="27"/>
      <c r="O35" s="27"/>
      <c r="P35" s="27">
        <v>1</v>
      </c>
      <c r="Q35" s="27"/>
      <c r="R35" s="27"/>
      <c r="S35" s="27"/>
      <c r="T35" s="27"/>
      <c r="U35" s="44"/>
    </row>
    <row r="36" ht="15.75" spans="1:21">
      <c r="A36" s="17"/>
      <c r="B36" s="9">
        <v>32</v>
      </c>
      <c r="C36" s="13" t="s">
        <v>186</v>
      </c>
      <c r="D36" s="14">
        <v>5</v>
      </c>
      <c r="E36" s="18">
        <v>3200</v>
      </c>
      <c r="F36" s="9">
        <f t="shared" si="0"/>
        <v>16000</v>
      </c>
      <c r="G36" s="28">
        <v>1</v>
      </c>
      <c r="H36" s="35">
        <v>1</v>
      </c>
      <c r="I36" s="36"/>
      <c r="J36" s="36"/>
      <c r="K36" s="36"/>
      <c r="L36" s="27">
        <v>1</v>
      </c>
      <c r="M36" s="27"/>
      <c r="N36" s="27"/>
      <c r="O36" s="27">
        <v>1</v>
      </c>
      <c r="P36" s="27">
        <v>1</v>
      </c>
      <c r="Q36" s="27"/>
      <c r="R36" s="27"/>
      <c r="S36" s="27"/>
      <c r="T36" s="27"/>
      <c r="U36" s="44"/>
    </row>
    <row r="37" ht="27" spans="1:21">
      <c r="A37" s="8" t="s">
        <v>187</v>
      </c>
      <c r="B37" s="9">
        <v>33</v>
      </c>
      <c r="C37" s="13" t="s">
        <v>188</v>
      </c>
      <c r="D37" s="14">
        <v>7</v>
      </c>
      <c r="E37" s="18">
        <v>2500</v>
      </c>
      <c r="F37" s="9">
        <f t="shared" si="0"/>
        <v>17500</v>
      </c>
      <c r="G37" s="28">
        <v>1</v>
      </c>
      <c r="H37" s="35">
        <v>1</v>
      </c>
      <c r="I37" s="36"/>
      <c r="J37" s="36"/>
      <c r="K37" s="36">
        <v>1</v>
      </c>
      <c r="L37" s="27">
        <v>1</v>
      </c>
      <c r="M37" s="27"/>
      <c r="N37" s="27"/>
      <c r="O37" s="27">
        <v>1</v>
      </c>
      <c r="P37" s="27">
        <v>1</v>
      </c>
      <c r="Q37" s="27"/>
      <c r="R37" s="27"/>
      <c r="S37" s="27"/>
      <c r="T37" s="27">
        <v>1</v>
      </c>
      <c r="U37" s="44"/>
    </row>
    <row r="38" ht="15.75" spans="1:21">
      <c r="A38" s="12"/>
      <c r="B38" s="9">
        <v>34</v>
      </c>
      <c r="C38" s="13" t="s">
        <v>74</v>
      </c>
      <c r="D38" s="14">
        <v>5</v>
      </c>
      <c r="E38" s="18">
        <v>1200</v>
      </c>
      <c r="F38" s="9">
        <f t="shared" ref="F38:F61" si="1">D38*E38</f>
        <v>6000</v>
      </c>
      <c r="G38" s="28"/>
      <c r="H38" s="35"/>
      <c r="I38" s="36"/>
      <c r="J38" s="36"/>
      <c r="K38" s="36">
        <v>1</v>
      </c>
      <c r="L38" s="27"/>
      <c r="M38" s="27">
        <v>1</v>
      </c>
      <c r="N38" s="27">
        <v>1</v>
      </c>
      <c r="O38" s="27"/>
      <c r="P38" s="27"/>
      <c r="Q38" s="27">
        <v>1</v>
      </c>
      <c r="R38" s="27">
        <v>1</v>
      </c>
      <c r="S38" s="27"/>
      <c r="T38" s="27"/>
      <c r="U38" s="44"/>
    </row>
    <row r="39" ht="15.75" spans="1:21">
      <c r="A39" s="8" t="s">
        <v>189</v>
      </c>
      <c r="B39" s="9">
        <v>35</v>
      </c>
      <c r="C39" s="13" t="s">
        <v>77</v>
      </c>
      <c r="D39" s="14">
        <v>2</v>
      </c>
      <c r="E39" s="18">
        <v>2500</v>
      </c>
      <c r="F39" s="9">
        <f t="shared" si="1"/>
        <v>5000</v>
      </c>
      <c r="G39" s="28"/>
      <c r="H39" s="35"/>
      <c r="I39" s="36">
        <v>1</v>
      </c>
      <c r="J39" s="36"/>
      <c r="K39" s="36"/>
      <c r="L39" s="27"/>
      <c r="M39" s="27"/>
      <c r="N39" s="27"/>
      <c r="O39" s="27"/>
      <c r="P39" s="27"/>
      <c r="Q39" s="27"/>
      <c r="R39" s="27"/>
      <c r="S39" s="27">
        <v>1</v>
      </c>
      <c r="T39" s="27"/>
      <c r="U39" s="44"/>
    </row>
    <row r="40" ht="15.75" spans="1:21">
      <c r="A40" s="11"/>
      <c r="B40" s="9">
        <v>36</v>
      </c>
      <c r="C40" s="13" t="s">
        <v>79</v>
      </c>
      <c r="D40" s="14">
        <v>2</v>
      </c>
      <c r="E40" s="18">
        <v>2500</v>
      </c>
      <c r="F40" s="9">
        <f t="shared" si="1"/>
        <v>5000</v>
      </c>
      <c r="G40" s="28"/>
      <c r="H40" s="35"/>
      <c r="I40" s="36">
        <v>1</v>
      </c>
      <c r="J40" s="36"/>
      <c r="K40" s="36"/>
      <c r="L40" s="27"/>
      <c r="M40" s="27"/>
      <c r="N40" s="27"/>
      <c r="O40" s="27"/>
      <c r="P40" s="27"/>
      <c r="Q40" s="27"/>
      <c r="R40" s="27"/>
      <c r="S40" s="27">
        <v>1</v>
      </c>
      <c r="T40" s="27"/>
      <c r="U40" s="44"/>
    </row>
    <row r="41" ht="15.75" spans="1:21">
      <c r="A41" s="11"/>
      <c r="B41" s="9">
        <v>37</v>
      </c>
      <c r="C41" s="13" t="s">
        <v>83</v>
      </c>
      <c r="D41" s="14">
        <v>2</v>
      </c>
      <c r="E41" s="18">
        <v>2000</v>
      </c>
      <c r="F41" s="9">
        <f t="shared" si="1"/>
        <v>4000</v>
      </c>
      <c r="G41" s="33"/>
      <c r="H41" s="35">
        <v>1</v>
      </c>
      <c r="I41" s="36"/>
      <c r="J41" s="36"/>
      <c r="K41" s="36"/>
      <c r="L41" s="27"/>
      <c r="M41" s="27"/>
      <c r="N41" s="27"/>
      <c r="O41" s="27"/>
      <c r="P41" s="27"/>
      <c r="Q41" s="27"/>
      <c r="R41" s="27"/>
      <c r="S41" s="27">
        <v>1</v>
      </c>
      <c r="T41" s="27"/>
      <c r="U41" s="44"/>
    </row>
    <row r="42" ht="15.75" spans="1:21">
      <c r="A42" s="11"/>
      <c r="B42" s="9">
        <v>38</v>
      </c>
      <c r="C42" s="10" t="s">
        <v>85</v>
      </c>
      <c r="D42" s="9">
        <v>2</v>
      </c>
      <c r="E42" s="18">
        <v>2900</v>
      </c>
      <c r="F42" s="9">
        <f t="shared" si="1"/>
        <v>5800</v>
      </c>
      <c r="G42" s="33"/>
      <c r="H42" s="35"/>
      <c r="I42" s="36">
        <v>1</v>
      </c>
      <c r="J42" s="36"/>
      <c r="K42" s="36"/>
      <c r="L42" s="27"/>
      <c r="M42" s="27"/>
      <c r="N42" s="27"/>
      <c r="O42" s="27"/>
      <c r="P42" s="27"/>
      <c r="Q42" s="27"/>
      <c r="R42" s="27"/>
      <c r="S42" s="27">
        <v>1</v>
      </c>
      <c r="T42" s="27"/>
      <c r="U42" s="44"/>
    </row>
    <row r="43" ht="15.75" spans="1:21">
      <c r="A43" s="11"/>
      <c r="B43" s="9">
        <v>39</v>
      </c>
      <c r="C43" s="10" t="s">
        <v>87</v>
      </c>
      <c r="D43" s="9">
        <v>2</v>
      </c>
      <c r="E43" s="18">
        <v>3200</v>
      </c>
      <c r="F43" s="9">
        <f t="shared" si="1"/>
        <v>6400</v>
      </c>
      <c r="G43" s="34"/>
      <c r="H43" s="35">
        <v>2</v>
      </c>
      <c r="I43" s="36"/>
      <c r="J43" s="36"/>
      <c r="K43" s="36"/>
      <c r="L43" s="27"/>
      <c r="M43" s="27"/>
      <c r="N43" s="27"/>
      <c r="O43" s="27"/>
      <c r="P43" s="27"/>
      <c r="Q43" s="27"/>
      <c r="R43" s="27"/>
      <c r="S43" s="27"/>
      <c r="T43" s="27"/>
      <c r="U43" s="44"/>
    </row>
    <row r="44" ht="15.75" spans="1:21">
      <c r="A44" s="11"/>
      <c r="B44" s="9">
        <v>40</v>
      </c>
      <c r="C44" s="10" t="s">
        <v>89</v>
      </c>
      <c r="D44" s="9">
        <v>2</v>
      </c>
      <c r="E44" s="18">
        <v>2800</v>
      </c>
      <c r="F44" s="9">
        <f t="shared" si="1"/>
        <v>5600</v>
      </c>
      <c r="G44" s="35"/>
      <c r="H44" s="35"/>
      <c r="I44" s="36">
        <v>1</v>
      </c>
      <c r="J44" s="36"/>
      <c r="K44" s="36"/>
      <c r="L44" s="27"/>
      <c r="M44" s="27"/>
      <c r="N44" s="27"/>
      <c r="O44" s="27"/>
      <c r="P44" s="27"/>
      <c r="Q44" s="27"/>
      <c r="R44" s="27"/>
      <c r="S44" s="27">
        <v>1</v>
      </c>
      <c r="T44" s="27"/>
      <c r="U44" s="44"/>
    </row>
    <row r="45" ht="15.75" spans="1:21">
      <c r="A45" s="11"/>
      <c r="B45" s="9">
        <v>41</v>
      </c>
      <c r="C45" s="10" t="s">
        <v>91</v>
      </c>
      <c r="D45" s="9">
        <v>2</v>
      </c>
      <c r="E45" s="18">
        <v>3500</v>
      </c>
      <c r="F45" s="9">
        <f t="shared" si="1"/>
        <v>7000</v>
      </c>
      <c r="G45" s="35"/>
      <c r="H45" s="35"/>
      <c r="I45" s="36">
        <v>2</v>
      </c>
      <c r="J45" s="36"/>
      <c r="K45" s="36"/>
      <c r="L45" s="27"/>
      <c r="M45" s="27"/>
      <c r="N45" s="27"/>
      <c r="O45" s="27"/>
      <c r="P45" s="27"/>
      <c r="Q45" s="27"/>
      <c r="R45" s="27"/>
      <c r="S45" s="27"/>
      <c r="T45" s="27"/>
      <c r="U45" s="44"/>
    </row>
    <row r="46" ht="15.75" spans="1:21">
      <c r="A46" s="11"/>
      <c r="B46" s="9">
        <v>42</v>
      </c>
      <c r="C46" s="10" t="s">
        <v>93</v>
      </c>
      <c r="D46" s="9">
        <v>1</v>
      </c>
      <c r="E46" s="9">
        <v>2800</v>
      </c>
      <c r="F46" s="9">
        <f t="shared" si="1"/>
        <v>2800</v>
      </c>
      <c r="G46" s="36"/>
      <c r="H46" s="36"/>
      <c r="I46" s="36">
        <v>1</v>
      </c>
      <c r="J46" s="36"/>
      <c r="K46" s="36"/>
      <c r="L46" s="27"/>
      <c r="M46" s="27"/>
      <c r="N46" s="27"/>
      <c r="O46" s="27"/>
      <c r="P46" s="27"/>
      <c r="Q46" s="27"/>
      <c r="R46" s="27"/>
      <c r="S46" s="27"/>
      <c r="T46" s="27"/>
      <c r="U46" s="44"/>
    </row>
    <row r="47" ht="15" spans="1:21">
      <c r="A47" s="11"/>
      <c r="B47" s="9">
        <v>43</v>
      </c>
      <c r="C47" s="13" t="s">
        <v>95</v>
      </c>
      <c r="D47" s="14">
        <v>1</v>
      </c>
      <c r="E47" s="18">
        <v>3100</v>
      </c>
      <c r="F47" s="9">
        <f t="shared" si="1"/>
        <v>3100</v>
      </c>
      <c r="G47" s="37"/>
      <c r="H47" s="37"/>
      <c r="I47" s="37">
        <v>1</v>
      </c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44"/>
    </row>
    <row r="48" ht="15" spans="1:21">
      <c r="A48" s="12"/>
      <c r="B48" s="9">
        <v>44</v>
      </c>
      <c r="C48" s="13" t="s">
        <v>97</v>
      </c>
      <c r="D48" s="14">
        <v>6</v>
      </c>
      <c r="E48" s="18">
        <v>3000</v>
      </c>
      <c r="F48" s="9">
        <f t="shared" si="1"/>
        <v>18000</v>
      </c>
      <c r="G48" s="37">
        <v>1</v>
      </c>
      <c r="H48" s="37"/>
      <c r="I48" s="37"/>
      <c r="J48" s="37"/>
      <c r="K48" s="37">
        <v>1</v>
      </c>
      <c r="L48" s="37"/>
      <c r="M48" s="37">
        <v>1</v>
      </c>
      <c r="N48" s="37">
        <v>1</v>
      </c>
      <c r="O48" s="37"/>
      <c r="P48" s="37">
        <v>1</v>
      </c>
      <c r="Q48" s="37">
        <v>1</v>
      </c>
      <c r="R48" s="37"/>
      <c r="S48" s="37"/>
      <c r="T48" s="37"/>
      <c r="U48" s="44"/>
    </row>
    <row r="49" ht="15" spans="1:21">
      <c r="A49" s="8" t="s">
        <v>190</v>
      </c>
      <c r="B49" s="9">
        <v>45</v>
      </c>
      <c r="C49" s="13" t="s">
        <v>100</v>
      </c>
      <c r="D49" s="14">
        <v>2</v>
      </c>
      <c r="E49" s="18">
        <v>1900</v>
      </c>
      <c r="F49" s="9">
        <f t="shared" si="1"/>
        <v>3800</v>
      </c>
      <c r="G49" s="37"/>
      <c r="H49" s="37"/>
      <c r="I49" s="37">
        <v>1</v>
      </c>
      <c r="J49" s="37"/>
      <c r="K49" s="37"/>
      <c r="L49" s="37"/>
      <c r="M49" s="37"/>
      <c r="N49" s="37"/>
      <c r="O49" s="37"/>
      <c r="P49" s="37"/>
      <c r="Q49" s="37"/>
      <c r="R49" s="37"/>
      <c r="S49" s="37">
        <v>1</v>
      </c>
      <c r="T49" s="37"/>
      <c r="U49" s="44"/>
    </row>
    <row r="50" ht="15" spans="1:21">
      <c r="A50" s="11"/>
      <c r="B50" s="9">
        <v>46</v>
      </c>
      <c r="C50" s="13" t="s">
        <v>191</v>
      </c>
      <c r="D50" s="14">
        <v>2</v>
      </c>
      <c r="E50" s="18">
        <v>1900</v>
      </c>
      <c r="F50" s="9">
        <f t="shared" si="1"/>
        <v>3800</v>
      </c>
      <c r="G50" s="37"/>
      <c r="H50" s="37"/>
      <c r="I50" s="37"/>
      <c r="J50" s="37">
        <v>1</v>
      </c>
      <c r="K50" s="37"/>
      <c r="L50" s="37">
        <v>1</v>
      </c>
      <c r="M50" s="37"/>
      <c r="N50" s="37"/>
      <c r="O50" s="37"/>
      <c r="P50" s="37"/>
      <c r="Q50" s="37"/>
      <c r="R50" s="37"/>
      <c r="S50" s="37"/>
      <c r="T50" s="37"/>
      <c r="U50" s="47"/>
    </row>
    <row r="51" s="1" customFormat="true" ht="15" spans="1:21">
      <c r="A51" s="11"/>
      <c r="B51" s="9">
        <v>47</v>
      </c>
      <c r="C51" s="13" t="s">
        <v>192</v>
      </c>
      <c r="D51" s="14">
        <v>2</v>
      </c>
      <c r="E51" s="18">
        <v>1900</v>
      </c>
      <c r="F51" s="9">
        <f t="shared" si="1"/>
        <v>3800</v>
      </c>
      <c r="G51" s="37"/>
      <c r="H51" s="37"/>
      <c r="I51" s="37"/>
      <c r="J51" s="37"/>
      <c r="K51" s="37"/>
      <c r="L51" s="37"/>
      <c r="M51" s="37"/>
      <c r="N51" s="37"/>
      <c r="O51" s="37">
        <v>2</v>
      </c>
      <c r="P51" s="37"/>
      <c r="Q51" s="37"/>
      <c r="R51" s="37"/>
      <c r="S51" s="37"/>
      <c r="T51" s="37"/>
      <c r="U51" s="47"/>
    </row>
    <row r="52" ht="15" spans="1:21">
      <c r="A52" s="11"/>
      <c r="B52" s="9">
        <v>48</v>
      </c>
      <c r="C52" s="10" t="s">
        <v>104</v>
      </c>
      <c r="D52" s="9">
        <v>2</v>
      </c>
      <c r="E52" s="9">
        <v>2600</v>
      </c>
      <c r="F52" s="9">
        <f t="shared" si="1"/>
        <v>5200</v>
      </c>
      <c r="G52" s="37"/>
      <c r="H52" s="37">
        <v>2</v>
      </c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47"/>
    </row>
    <row r="53" s="1" customFormat="true" ht="15" spans="1:21">
      <c r="A53" s="11"/>
      <c r="B53" s="9">
        <v>49</v>
      </c>
      <c r="C53" s="10" t="s">
        <v>193</v>
      </c>
      <c r="D53" s="9">
        <v>2</v>
      </c>
      <c r="E53" s="9">
        <v>3800</v>
      </c>
      <c r="F53" s="9">
        <f t="shared" si="1"/>
        <v>7600</v>
      </c>
      <c r="G53" s="37"/>
      <c r="H53" s="37">
        <v>2</v>
      </c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47"/>
    </row>
    <row r="54" ht="15" spans="1:21">
      <c r="A54" s="8" t="s">
        <v>194</v>
      </c>
      <c r="B54" s="9">
        <v>50</v>
      </c>
      <c r="C54" s="10" t="s">
        <v>107</v>
      </c>
      <c r="D54" s="9">
        <v>50</v>
      </c>
      <c r="E54" s="9">
        <v>3250</v>
      </c>
      <c r="F54" s="9">
        <f t="shared" si="1"/>
        <v>162500</v>
      </c>
      <c r="G54" s="37">
        <v>4</v>
      </c>
      <c r="H54" s="37">
        <v>4</v>
      </c>
      <c r="I54" s="37">
        <v>4</v>
      </c>
      <c r="J54" s="37">
        <v>4</v>
      </c>
      <c r="K54" s="37">
        <v>4</v>
      </c>
      <c r="L54" s="37">
        <v>4</v>
      </c>
      <c r="M54" s="37">
        <v>3</v>
      </c>
      <c r="N54" s="37">
        <v>3</v>
      </c>
      <c r="O54" s="37">
        <v>4</v>
      </c>
      <c r="P54" s="37">
        <v>4</v>
      </c>
      <c r="Q54" s="37">
        <v>4</v>
      </c>
      <c r="R54" s="37">
        <v>4</v>
      </c>
      <c r="S54" s="37">
        <v>1</v>
      </c>
      <c r="T54" s="37">
        <v>3</v>
      </c>
      <c r="U54" s="44"/>
    </row>
    <row r="55" ht="15" spans="1:21">
      <c r="A55" s="11"/>
      <c r="B55" s="9">
        <v>51</v>
      </c>
      <c r="C55" s="10" t="s">
        <v>109</v>
      </c>
      <c r="D55" s="9">
        <v>50</v>
      </c>
      <c r="E55" s="9">
        <v>3100</v>
      </c>
      <c r="F55" s="9">
        <f t="shared" si="1"/>
        <v>155000</v>
      </c>
      <c r="G55" s="37">
        <v>4</v>
      </c>
      <c r="H55" s="37">
        <v>4</v>
      </c>
      <c r="I55" s="37">
        <v>4</v>
      </c>
      <c r="J55" s="37">
        <v>4</v>
      </c>
      <c r="K55" s="37">
        <v>4</v>
      </c>
      <c r="L55" s="37">
        <v>4</v>
      </c>
      <c r="M55" s="37">
        <v>3</v>
      </c>
      <c r="N55" s="37">
        <v>3</v>
      </c>
      <c r="O55" s="37">
        <v>4</v>
      </c>
      <c r="P55" s="37">
        <v>4</v>
      </c>
      <c r="Q55" s="37">
        <v>4</v>
      </c>
      <c r="R55" s="37">
        <v>4</v>
      </c>
      <c r="S55" s="37">
        <v>1</v>
      </c>
      <c r="T55" s="37">
        <v>3</v>
      </c>
      <c r="U55" s="44"/>
    </row>
    <row r="56" ht="15" spans="1:21">
      <c r="A56" s="11"/>
      <c r="B56" s="9">
        <v>52</v>
      </c>
      <c r="C56" s="10" t="s">
        <v>111</v>
      </c>
      <c r="D56" s="9">
        <v>16</v>
      </c>
      <c r="E56" s="9">
        <v>3000</v>
      </c>
      <c r="F56" s="9">
        <f t="shared" si="1"/>
        <v>48000</v>
      </c>
      <c r="G56" s="37">
        <v>1</v>
      </c>
      <c r="H56" s="37">
        <v>1</v>
      </c>
      <c r="I56" s="37">
        <v>1</v>
      </c>
      <c r="J56" s="37">
        <v>1</v>
      </c>
      <c r="K56" s="37">
        <v>1</v>
      </c>
      <c r="L56" s="37">
        <v>2</v>
      </c>
      <c r="M56" s="37">
        <v>1</v>
      </c>
      <c r="N56" s="37">
        <v>1</v>
      </c>
      <c r="O56" s="37">
        <v>2</v>
      </c>
      <c r="P56" s="37">
        <v>1</v>
      </c>
      <c r="Q56" s="37">
        <v>1</v>
      </c>
      <c r="R56" s="37">
        <v>1</v>
      </c>
      <c r="S56" s="37">
        <v>1</v>
      </c>
      <c r="T56" s="37">
        <v>1</v>
      </c>
      <c r="U56" s="47"/>
    </row>
    <row r="57" ht="15" spans="1:21">
      <c r="A57" s="12"/>
      <c r="B57" s="9">
        <v>53</v>
      </c>
      <c r="C57" s="13" t="s">
        <v>113</v>
      </c>
      <c r="D57" s="14">
        <v>15</v>
      </c>
      <c r="E57" s="18">
        <v>2600</v>
      </c>
      <c r="F57" s="9">
        <f t="shared" si="1"/>
        <v>39000</v>
      </c>
      <c r="G57" s="37"/>
      <c r="H57" s="37">
        <v>2</v>
      </c>
      <c r="I57" s="37"/>
      <c r="J57" s="37"/>
      <c r="K57" s="37">
        <v>2</v>
      </c>
      <c r="L57" s="37">
        <v>1</v>
      </c>
      <c r="M57" s="37">
        <v>2</v>
      </c>
      <c r="N57" s="37">
        <v>2</v>
      </c>
      <c r="O57" s="37">
        <v>2</v>
      </c>
      <c r="P57" s="37">
        <v>2</v>
      </c>
      <c r="Q57" s="37">
        <v>1</v>
      </c>
      <c r="R57" s="37">
        <v>1</v>
      </c>
      <c r="S57" s="37"/>
      <c r="T57" s="37"/>
      <c r="U57" s="47"/>
    </row>
    <row r="58" s="1" customFormat="true" ht="15" spans="1:21">
      <c r="A58" s="11" t="s">
        <v>195</v>
      </c>
      <c r="B58" s="9">
        <v>54</v>
      </c>
      <c r="C58" s="13" t="s">
        <v>196</v>
      </c>
      <c r="D58" s="14">
        <v>6</v>
      </c>
      <c r="E58" s="18">
        <v>3200</v>
      </c>
      <c r="F58" s="9">
        <f t="shared" si="1"/>
        <v>19200</v>
      </c>
      <c r="G58" s="37">
        <v>2</v>
      </c>
      <c r="H58" s="37">
        <v>2</v>
      </c>
      <c r="I58" s="37"/>
      <c r="J58" s="37"/>
      <c r="K58" s="37"/>
      <c r="L58" s="37"/>
      <c r="M58" s="37"/>
      <c r="N58" s="37"/>
      <c r="O58" s="37">
        <v>2</v>
      </c>
      <c r="P58" s="37"/>
      <c r="Q58" s="37"/>
      <c r="R58" s="37"/>
      <c r="S58" s="37"/>
      <c r="T58" s="37"/>
      <c r="U58" s="47"/>
    </row>
    <row r="59" ht="15" spans="1:21">
      <c r="A59" s="11"/>
      <c r="B59" s="9">
        <v>55</v>
      </c>
      <c r="C59" s="13" t="s">
        <v>116</v>
      </c>
      <c r="D59" s="14">
        <v>6</v>
      </c>
      <c r="E59" s="18">
        <v>3000</v>
      </c>
      <c r="F59" s="9">
        <f t="shared" si="1"/>
        <v>18000</v>
      </c>
      <c r="G59" s="37">
        <v>2</v>
      </c>
      <c r="H59" s="37"/>
      <c r="I59" s="37"/>
      <c r="J59" s="37"/>
      <c r="K59" s="37"/>
      <c r="L59" s="37">
        <v>2</v>
      </c>
      <c r="M59" s="37"/>
      <c r="N59" s="37"/>
      <c r="O59" s="37"/>
      <c r="P59" s="37">
        <v>2</v>
      </c>
      <c r="Q59" s="37"/>
      <c r="R59" s="37"/>
      <c r="S59" s="37"/>
      <c r="T59" s="37"/>
      <c r="U59" s="47"/>
    </row>
    <row r="60" ht="15" spans="1:21">
      <c r="A60" s="11"/>
      <c r="B60" s="9">
        <v>56</v>
      </c>
      <c r="C60" s="13" t="s">
        <v>118</v>
      </c>
      <c r="D60" s="14">
        <v>6</v>
      </c>
      <c r="E60" s="18">
        <v>2200</v>
      </c>
      <c r="F60" s="9">
        <f t="shared" si="1"/>
        <v>13200</v>
      </c>
      <c r="G60" s="37"/>
      <c r="H60" s="37"/>
      <c r="I60" s="37"/>
      <c r="J60" s="37">
        <v>2</v>
      </c>
      <c r="K60" s="37"/>
      <c r="L60" s="37"/>
      <c r="M60" s="37">
        <v>1</v>
      </c>
      <c r="N60" s="37">
        <v>1</v>
      </c>
      <c r="O60" s="37"/>
      <c r="P60" s="37"/>
      <c r="Q60" s="37">
        <v>1</v>
      </c>
      <c r="R60" s="37">
        <v>1</v>
      </c>
      <c r="S60" s="37"/>
      <c r="T60" s="37"/>
      <c r="U60" s="47"/>
    </row>
    <row r="61" s="1" customFormat="true" ht="27.95" customHeight="true" spans="1:21">
      <c r="A61" s="12"/>
      <c r="B61" s="9">
        <v>57</v>
      </c>
      <c r="C61" s="13" t="s">
        <v>197</v>
      </c>
      <c r="D61" s="14">
        <v>2</v>
      </c>
      <c r="E61" s="13">
        <v>4500</v>
      </c>
      <c r="F61" s="9">
        <f t="shared" si="1"/>
        <v>9000</v>
      </c>
      <c r="G61" s="37">
        <v>2</v>
      </c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47"/>
    </row>
    <row r="62" ht="15.75" spans="1:21">
      <c r="A62" s="19"/>
      <c r="B62" s="19"/>
      <c r="C62" s="20"/>
      <c r="D62" s="20">
        <f>SUM(D5:D61)</f>
        <v>360</v>
      </c>
      <c r="E62" s="20"/>
      <c r="F62" s="20">
        <f>SUM(F5:F61)</f>
        <v>999690</v>
      </c>
      <c r="G62" s="37">
        <f>SUM(G5:G61)</f>
        <v>57</v>
      </c>
      <c r="H62" s="37">
        <f t="shared" ref="H62:T62" si="2">SUM(H5:H61)</f>
        <v>42</v>
      </c>
      <c r="I62" s="37">
        <f t="shared" si="2"/>
        <v>23</v>
      </c>
      <c r="J62" s="37">
        <f t="shared" si="2"/>
        <v>16</v>
      </c>
      <c r="K62" s="37">
        <f t="shared" si="2"/>
        <v>15</v>
      </c>
      <c r="L62" s="37">
        <f t="shared" si="2"/>
        <v>32</v>
      </c>
      <c r="M62" s="37">
        <f t="shared" si="2"/>
        <v>13</v>
      </c>
      <c r="N62" s="37">
        <f t="shared" si="2"/>
        <v>13</v>
      </c>
      <c r="O62" s="37">
        <f t="shared" si="2"/>
        <v>49</v>
      </c>
      <c r="P62" s="37">
        <f t="shared" si="2"/>
        <v>36</v>
      </c>
      <c r="Q62" s="37">
        <f t="shared" si="2"/>
        <v>18</v>
      </c>
      <c r="R62" s="37">
        <f t="shared" si="2"/>
        <v>13</v>
      </c>
      <c r="S62" s="37">
        <f t="shared" si="2"/>
        <v>13</v>
      </c>
      <c r="T62" s="37">
        <f t="shared" si="2"/>
        <v>20</v>
      </c>
      <c r="U62" s="20"/>
    </row>
  </sheetData>
  <mergeCells count="20">
    <mergeCell ref="A2:U2"/>
    <mergeCell ref="G3:T3"/>
    <mergeCell ref="A62:C62"/>
    <mergeCell ref="A3:A4"/>
    <mergeCell ref="A5:A11"/>
    <mergeCell ref="A12:A15"/>
    <mergeCell ref="A16:A19"/>
    <mergeCell ref="A20:A23"/>
    <mergeCell ref="A24:A36"/>
    <mergeCell ref="A37:A38"/>
    <mergeCell ref="A39:A48"/>
    <mergeCell ref="A49:A53"/>
    <mergeCell ref="A54:A57"/>
    <mergeCell ref="A58:A61"/>
    <mergeCell ref="B3:B4"/>
    <mergeCell ref="C3:C4"/>
    <mergeCell ref="D3:D4"/>
    <mergeCell ref="E3:E4"/>
    <mergeCell ref="F3:F4"/>
    <mergeCell ref="U3:U4"/>
  </mergeCells>
  <conditionalFormatting sqref="C10">
    <cfRule type="containsText" dxfId="0" priority="9" operator="between" text="化肥">
      <formula>NOT(ISERROR(SEARCH("化肥",C10)))</formula>
    </cfRule>
    <cfRule type="duplicateValues" dxfId="0" priority="10"/>
  </conditionalFormatting>
  <conditionalFormatting sqref="C11">
    <cfRule type="duplicateValues" dxfId="0" priority="6"/>
    <cfRule type="containsText" dxfId="0" priority="5" operator="between" text="化肥">
      <formula>NOT(ISERROR(SEARCH("化肥",C11)))</formula>
    </cfRule>
  </conditionalFormatting>
  <conditionalFormatting sqref="C45">
    <cfRule type="containsText" dxfId="1" priority="17" operator="between" text="化肥">
      <formula>NOT(ISERROR(SEARCH("化肥",C45)))</formula>
    </cfRule>
    <cfRule type="duplicateValues" dxfId="1" priority="18"/>
  </conditionalFormatting>
  <conditionalFormatting sqref="C5:C7">
    <cfRule type="duplicateValues" dxfId="0" priority="12"/>
    <cfRule type="containsText" dxfId="0" priority="11" operator="between" text="化肥">
      <formula>NOT(ISERROR(SEARCH("化肥",C5)))</formula>
    </cfRule>
  </conditionalFormatting>
  <conditionalFormatting sqref="C8:C9">
    <cfRule type="duplicateValues" dxfId="0" priority="16"/>
    <cfRule type="containsText" dxfId="0" priority="15" operator="between" text="化肥">
      <formula>NOT(ISERROR(SEARCH("化肥",C8)))</formula>
    </cfRule>
  </conditionalFormatting>
  <conditionalFormatting sqref="C12:C14">
    <cfRule type="containsText" dxfId="0" priority="13" operator="between" text="化肥">
      <formula>NOT(ISERROR(SEARCH("化肥",C12)))</formula>
    </cfRule>
    <cfRule type="duplicateValues" dxfId="0" priority="14"/>
  </conditionalFormatting>
  <conditionalFormatting sqref="C52:C53">
    <cfRule type="containsText" dxfId="0" priority="7" operator="between" text="化肥">
      <formula>NOT(ISERROR(SEARCH("化肥",C52)))</formula>
    </cfRule>
    <cfRule type="duplicateValues" dxfId="0" priority="8"/>
  </conditionalFormatting>
  <conditionalFormatting sqref="C3:C4 C54:C56 C62">
    <cfRule type="containsText" dxfId="0" priority="21" operator="between" text="化肥">
      <formula>NOT(ISERROR(SEARCH("化肥",C3)))</formula>
    </cfRule>
    <cfRule type="duplicateValues" dxfId="0" priority="22"/>
  </conditionalFormatting>
  <conditionalFormatting sqref="C42:C44 C46">
    <cfRule type="containsText" dxfId="1" priority="19" operator="between" text="化肥">
      <formula>NOT(ISERROR(SEARCH("化肥",C42)))</formula>
    </cfRule>
    <cfRule type="duplicateValues" dxfId="1" priority="20"/>
  </conditionalFormatting>
  <printOptions horizontalCentered="true" verticalCentered="true"/>
  <pageMargins left="0.432638888888889" right="0.196527777777778" top="0.511805555555556" bottom="0.393055555555556" header="0.354166666666667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上报预算</vt:lpstr>
      <vt:lpstr>Sheet2</vt:lpstr>
      <vt:lpstr>定稿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sjj</cp:lastModifiedBy>
  <dcterms:created xsi:type="dcterms:W3CDTF">2020-03-29T18:02:00Z</dcterms:created>
  <dcterms:modified xsi:type="dcterms:W3CDTF">2023-03-21T09:17:27Z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  <property fmtid="{D5CDD505-2E9C-101B-9397-08002B2CF9AE}" pid="3" name="ICV">
    <vt:lpwstr>2BEFB0C28D0C42A49161F25570D50DF8</vt:lpwstr>
  </property>
  <property fmtid="{D5CDD505-2E9C-101B-9397-08002B2CF9AE}" pid="4" name="KSOReadingLayout">
    <vt:bool>true</vt:bool>
  </property>
</Properties>
</file>